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80" yWindow="2740" windowWidth="28300" windowHeight="20020" tabRatio="500" activeTab="0"/>
  </bookViews>
  <sheets>
    <sheet name="LegacyStars - Details" sheetId="1" r:id="rId1"/>
    <sheet name="Other EBs" sheetId="2" r:id="rId2"/>
  </sheets>
  <definedNames/>
  <calcPr fullCalcOnLoad="1"/>
</workbook>
</file>

<file path=xl/sharedStrings.xml><?xml version="1.0" encoding="utf-8"?>
<sst xmlns="http://schemas.openxmlformats.org/spreadsheetml/2006/main" count="794" uniqueCount="440">
  <si>
    <t>AL    Cam</t>
  </si>
  <si>
    <t>A5V</t>
  </si>
  <si>
    <t>CD    Cam</t>
  </si>
  <si>
    <t>EW</t>
  </si>
  <si>
    <t>elements from Kreiner/Cracow</t>
  </si>
  <si>
    <t>R     CMa</t>
  </si>
  <si>
    <t>F1V</t>
  </si>
  <si>
    <t>RT    CMa</t>
  </si>
  <si>
    <t>SX    CMa</t>
  </si>
  <si>
    <t>A5:</t>
  </si>
  <si>
    <t>TU    CMa</t>
  </si>
  <si>
    <t>UU    CMa</t>
  </si>
  <si>
    <t>XZ    CMi</t>
  </si>
  <si>
    <t>F0</t>
  </si>
  <si>
    <t>AK    CMi</t>
  </si>
  <si>
    <t>A-F</t>
  </si>
  <si>
    <t>RW    Cap</t>
  </si>
  <si>
    <t>A3+A4</t>
  </si>
  <si>
    <t>TY    Cap</t>
  </si>
  <si>
    <t>RZ    Cas</t>
  </si>
  <si>
    <t>A2.8V</t>
  </si>
  <si>
    <t>TV    Cas</t>
  </si>
  <si>
    <t>B9V+F7IV</t>
  </si>
  <si>
    <t>AB    Cas</t>
  </si>
  <si>
    <t>EA+DSCT</t>
  </si>
  <si>
    <t>A3+KV</t>
  </si>
  <si>
    <t>CW    Cas</t>
  </si>
  <si>
    <t>G8p</t>
  </si>
  <si>
    <t>IR    Cas</t>
  </si>
  <si>
    <t>F4:</t>
  </si>
  <si>
    <t>IS    Cas</t>
  </si>
  <si>
    <t>IV    Cas</t>
  </si>
  <si>
    <t>MM    Cas</t>
  </si>
  <si>
    <t>F</t>
  </si>
  <si>
    <t>OR    Cas</t>
  </si>
  <si>
    <t>F3</t>
  </si>
  <si>
    <t>PV    Cas</t>
  </si>
  <si>
    <t>B8V+B8V</t>
  </si>
  <si>
    <t>V0364 Cas</t>
  </si>
  <si>
    <t>V0375 Cas</t>
  </si>
  <si>
    <t>B3</t>
  </si>
  <si>
    <t>U     Cep</t>
  </si>
  <si>
    <t>E,T,F</t>
  </si>
  <si>
    <t>B7Ve+G8III-IV</t>
  </si>
  <si>
    <t>SU    Cep</t>
  </si>
  <si>
    <t>B8</t>
  </si>
  <si>
    <t>WZ    Cep</t>
  </si>
  <si>
    <t>XX    Cep</t>
  </si>
  <si>
    <t>DK    Cep</t>
  </si>
  <si>
    <t>DL    Cep</t>
  </si>
  <si>
    <t>DV    Cep</t>
  </si>
  <si>
    <t>WY    Tau</t>
  </si>
  <si>
    <t>AC    Tau</t>
  </si>
  <si>
    <t>AM    Tau</t>
  </si>
  <si>
    <t>EQ    Tau</t>
  </si>
  <si>
    <t>G2</t>
  </si>
  <si>
    <t>V     Tri</t>
  </si>
  <si>
    <t>X     Tri</t>
  </si>
  <si>
    <t>A5V+G0V</t>
  </si>
  <si>
    <t>RV    Tri</t>
  </si>
  <si>
    <t>F9+K2</t>
  </si>
  <si>
    <t>W     UMa</t>
  </si>
  <si>
    <t>F8Vp+F8Vp</t>
  </si>
  <si>
    <t>TX    UMa</t>
  </si>
  <si>
    <t>B8V+G0III-IVea</t>
  </si>
  <si>
    <t>TY    UMa</t>
  </si>
  <si>
    <t>F7+F0:</t>
  </si>
  <si>
    <t>X</t>
  </si>
  <si>
    <t>/</t>
  </si>
  <si>
    <t>X</t>
  </si>
  <si>
    <t>o</t>
  </si>
  <si>
    <t>-</t>
  </si>
  <si>
    <t>X</t>
  </si>
  <si>
    <t>X</t>
  </si>
  <si>
    <t>Zavala Et Al 2002 Table 3 Period Change type</t>
  </si>
  <si>
    <t>F = TMW's modelled light curves show a flat bottom in at least one of the eclipses</t>
  </si>
  <si>
    <t>E:, T:, F: = the colon indicates uncertainty</t>
  </si>
  <si>
    <t>LTE -- a Y means this star is listed as having a possible light time effect (possible triple system) in Demircan's 2000 paper.</t>
  </si>
  <si>
    <t>3 of these stars are known triples, with an LTE, per Budding and Demircan 2007 table 8.1 p 295</t>
  </si>
  <si>
    <t>They are ER Ori, beta Per (Algol), and V505 Sgr.</t>
  </si>
  <si>
    <t>Star</t>
  </si>
  <si>
    <t>GCVS type</t>
  </si>
  <si>
    <t>GCVS max</t>
  </si>
  <si>
    <t>GCVS min</t>
  </si>
  <si>
    <t>Totality</t>
  </si>
  <si>
    <t>period (d) from GCVS unless noted otherwise</t>
  </si>
  <si>
    <t>GCVS spect</t>
  </si>
  <si>
    <t>V0839 Oph</t>
  </si>
  <si>
    <t>V1010 Oph</t>
  </si>
  <si>
    <t>EQ    Ori</t>
  </si>
  <si>
    <t>ER    Ori</t>
  </si>
  <si>
    <t>known triple system</t>
  </si>
  <si>
    <t>ET    Ori</t>
  </si>
  <si>
    <t>FL    Ori</t>
  </si>
  <si>
    <t>FT    Ori</t>
  </si>
  <si>
    <t>FZ    Ori</t>
  </si>
  <si>
    <t>GU    Ori</t>
  </si>
  <si>
    <t>U     Peg</t>
  </si>
  <si>
    <t>F3+F3</t>
  </si>
  <si>
    <t>TY    Peg</t>
  </si>
  <si>
    <t>AQ    Peg</t>
  </si>
  <si>
    <t>TZ    Eri</t>
  </si>
  <si>
    <t>YY    Eri</t>
  </si>
  <si>
    <t>G5+G5</t>
  </si>
  <si>
    <t>RW    Gem</t>
  </si>
  <si>
    <t>B5V+F5</t>
  </si>
  <si>
    <t>AF    Gem</t>
  </si>
  <si>
    <t>SZ    Her</t>
  </si>
  <si>
    <t>F0V</t>
  </si>
  <si>
    <t>TU    Her</t>
  </si>
  <si>
    <t>UX    Her</t>
  </si>
  <si>
    <t>A3V</t>
  </si>
  <si>
    <t>CC    Her</t>
  </si>
  <si>
    <t>A0:</t>
  </si>
  <si>
    <t>CT    Her</t>
  </si>
  <si>
    <t>AV    Hya</t>
  </si>
  <si>
    <t>DF    Hya</t>
  </si>
  <si>
    <t>DI    Hya</t>
  </si>
  <si>
    <t>A6:</t>
  </si>
  <si>
    <t>DK    Hya</t>
  </si>
  <si>
    <t>SW    Lac</t>
  </si>
  <si>
    <t>G8Vp+G8Vp</t>
  </si>
  <si>
    <t>VX    Lac</t>
  </si>
  <si>
    <t>CM    Lac</t>
  </si>
  <si>
    <t>A2V+A8V</t>
  </si>
  <si>
    <t>CO    Lac</t>
  </si>
  <si>
    <t>B8.5IV+B9,5V</t>
  </si>
  <si>
    <t>42.3y</t>
  </si>
  <si>
    <t>Y     Leo</t>
  </si>
  <si>
    <t>UU    Leo</t>
  </si>
  <si>
    <t>UV    Leo</t>
  </si>
  <si>
    <t>EA/DW</t>
  </si>
  <si>
    <t>G0V+G2V</t>
  </si>
  <si>
    <t>VZ    Leo</t>
  </si>
  <si>
    <t>T     LMi</t>
  </si>
  <si>
    <t>Z     Lep</t>
  </si>
  <si>
    <t>RR    Lep</t>
  </si>
  <si>
    <t>SS    Lib</t>
  </si>
  <si>
    <t>del   Lib</t>
  </si>
  <si>
    <t>A0IV-V</t>
  </si>
  <si>
    <t>RY    Lyn</t>
  </si>
  <si>
    <t>UZ    Lyr</t>
  </si>
  <si>
    <t>B9V</t>
  </si>
  <si>
    <t>EW    Lyr</t>
  </si>
  <si>
    <t>FL    Lyr</t>
  </si>
  <si>
    <t>G0V</t>
  </si>
  <si>
    <t>RU    Mon</t>
  </si>
  <si>
    <t>B9p</t>
  </si>
  <si>
    <t>285y</t>
  </si>
  <si>
    <t>RW    Mon</t>
  </si>
  <si>
    <t>B9V+F8V-G0IV</t>
  </si>
  <si>
    <t>AT    Mon</t>
  </si>
  <si>
    <t>EA/D:</t>
  </si>
  <si>
    <t>F2</t>
  </si>
  <si>
    <t>BB    Mon</t>
  </si>
  <si>
    <t>EA/KE</t>
  </si>
  <si>
    <t>BO    Mon</t>
  </si>
  <si>
    <t>U     Oph</t>
  </si>
  <si>
    <t>B5V+B5V</t>
  </si>
  <si>
    <t>SX    Oph</t>
  </si>
  <si>
    <t>V0508 Oph</t>
  </si>
  <si>
    <t>G5</t>
  </si>
  <si>
    <t>TZ    Boo</t>
  </si>
  <si>
    <t>G2V</t>
  </si>
  <si>
    <t>ZZ    Boo</t>
  </si>
  <si>
    <t>F2+F2V</t>
  </si>
  <si>
    <t>Y     Cam</t>
  </si>
  <si>
    <t>EA+DSCTC</t>
  </si>
  <si>
    <t>A8V</t>
  </si>
  <si>
    <t>SV    Cam</t>
  </si>
  <si>
    <t>G5V+G3V</t>
  </si>
  <si>
    <t>Stewart 1915 says it is total, Hall (IBVS 281) give duration as 2h6m+/-10m.  Davidge and Milone 1984 claim an O'Connell effect. Hegedus 1988 claims eccentric orbit (displaced 2ary). TMW model not total!</t>
  </si>
  <si>
    <t>UU    And</t>
  </si>
  <si>
    <t>F5</t>
  </si>
  <si>
    <t>WZ    And</t>
  </si>
  <si>
    <t>EB/KE:</t>
  </si>
  <si>
    <t>XZ    And</t>
  </si>
  <si>
    <t>EA/SD:</t>
  </si>
  <si>
    <t>A4IV-V</t>
  </si>
  <si>
    <t>AB    And</t>
  </si>
  <si>
    <t>EW/KW</t>
  </si>
  <si>
    <t>T,F</t>
  </si>
  <si>
    <t>G5+G5V</t>
  </si>
  <si>
    <t>AD    And</t>
  </si>
  <si>
    <t>EB/DW:</t>
  </si>
  <si>
    <t>A0V</t>
  </si>
  <si>
    <t>BD    And</t>
  </si>
  <si>
    <t>EB/KW</t>
  </si>
  <si>
    <t>F8</t>
  </si>
  <si>
    <t>BX    And</t>
  </si>
  <si>
    <t>EW/DW:</t>
  </si>
  <si>
    <t>F2V</t>
  </si>
  <si>
    <t>DS    And</t>
  </si>
  <si>
    <t>EB/DM</t>
  </si>
  <si>
    <t>F2III</t>
  </si>
  <si>
    <t>RY    Aqr</t>
  </si>
  <si>
    <t>A3</t>
  </si>
  <si>
    <t>CX    Aqr</t>
  </si>
  <si>
    <t>T</t>
  </si>
  <si>
    <t>F2p</t>
  </si>
  <si>
    <t>CZ    Aqr</t>
  </si>
  <si>
    <t>A5</t>
  </si>
  <si>
    <t>XZ    Aql</t>
  </si>
  <si>
    <t>A2</t>
  </si>
  <si>
    <t>OO    Aql</t>
  </si>
  <si>
    <t>G5V</t>
  </si>
  <si>
    <t>V0342 Aql</t>
  </si>
  <si>
    <t>EA</t>
  </si>
  <si>
    <t>Elements from Kreiner/Cracow.    LkDB O-C shows little period change, if any, since 1929.</t>
  </si>
  <si>
    <t>EG    Cep</t>
  </si>
  <si>
    <t>SS    Cet</t>
  </si>
  <si>
    <t>RW    Com</t>
  </si>
  <si>
    <t>G2+G2</t>
  </si>
  <si>
    <t>RZ    Com</t>
  </si>
  <si>
    <t>K0+G9</t>
  </si>
  <si>
    <t>SS    Com</t>
  </si>
  <si>
    <t>CC    Com</t>
  </si>
  <si>
    <t>U     CrB</t>
  </si>
  <si>
    <t>B6V+F8III-IV</t>
  </si>
  <si>
    <t>RW    CrB</t>
  </si>
  <si>
    <t>W     Crv</t>
  </si>
  <si>
    <t>EB/KW:</t>
  </si>
  <si>
    <t>UX    UMa</t>
  </si>
  <si>
    <t>EA/WD+NL</t>
  </si>
  <si>
    <t>pec(e)</t>
  </si>
  <si>
    <t>VV    UMa</t>
  </si>
  <si>
    <t>A2V</t>
  </si>
  <si>
    <t>XZ    UMa</t>
  </si>
  <si>
    <t>1.22232     :</t>
  </si>
  <si>
    <t>A5+F9</t>
  </si>
  <si>
    <t>ZZ    UMa</t>
  </si>
  <si>
    <t>EA/D</t>
  </si>
  <si>
    <t>RU    UMi</t>
  </si>
  <si>
    <t>EB/DW</t>
  </si>
  <si>
    <t>VV    Vir</t>
  </si>
  <si>
    <t>AG    Vir</t>
  </si>
  <si>
    <t>A7-A9V</t>
  </si>
  <si>
    <t>AH    Vir</t>
  </si>
  <si>
    <t>K0V+K0V</t>
  </si>
  <si>
    <t>AK    Vir</t>
  </si>
  <si>
    <t>AW    Vir</t>
  </si>
  <si>
    <t>AZ    Vir</t>
  </si>
  <si>
    <t>BH    Vir</t>
  </si>
  <si>
    <t>EA/DW/RS:</t>
  </si>
  <si>
    <t>Z     Vul</t>
  </si>
  <si>
    <t>B4V+A3III</t>
  </si>
  <si>
    <t>AW    Vul</t>
  </si>
  <si>
    <t>AX    Vul</t>
  </si>
  <si>
    <t>A1V</t>
  </si>
  <si>
    <t>AY    Vul</t>
  </si>
  <si>
    <t>BE    Vul</t>
  </si>
  <si>
    <t>A3V-A5V</t>
  </si>
  <si>
    <t>BO    Vul</t>
  </si>
  <si>
    <t>BS    Vul</t>
  </si>
  <si>
    <t>BT    Vul</t>
  </si>
  <si>
    <t>BU    Vul</t>
  </si>
  <si>
    <t>CD    Vul</t>
  </si>
  <si>
    <t>V0456 Cyg</t>
  </si>
  <si>
    <t>V0466 Cyg</t>
  </si>
  <si>
    <t>F4</t>
  </si>
  <si>
    <t>V0477 Cyg</t>
  </si>
  <si>
    <t>A3V+F5V</t>
  </si>
  <si>
    <t>V0704 Cyg</t>
  </si>
  <si>
    <t>W     Del</t>
  </si>
  <si>
    <t>B9.5Ve+G5</t>
  </si>
  <si>
    <t>TT    Del</t>
  </si>
  <si>
    <t>A1</t>
  </si>
  <si>
    <t>TY    Del</t>
  </si>
  <si>
    <t>B9</t>
  </si>
  <si>
    <t>YY    Del</t>
  </si>
  <si>
    <t>FZ    Del</t>
  </si>
  <si>
    <t>Z     Dra</t>
  </si>
  <si>
    <t>F4V</t>
  </si>
  <si>
    <t>RZ    Dra</t>
  </si>
  <si>
    <t>EB/SD:</t>
  </si>
  <si>
    <t>TW    Dra</t>
  </si>
  <si>
    <t>A8V+K0III</t>
  </si>
  <si>
    <t>UZ    Dra</t>
  </si>
  <si>
    <t>AI    Dra</t>
  </si>
  <si>
    <t>RV    Crv</t>
  </si>
  <si>
    <t>F0+G0:</t>
  </si>
  <si>
    <t>V     Crt</t>
  </si>
  <si>
    <t>EA/KE:</t>
  </si>
  <si>
    <t>A6</t>
  </si>
  <si>
    <t>Y     Cyg</t>
  </si>
  <si>
    <t>B0IV+B0IV</t>
  </si>
  <si>
    <t>47.6y</t>
  </si>
  <si>
    <t>SW    Cyg</t>
  </si>
  <si>
    <t>A2e+K0</t>
  </si>
  <si>
    <t>TMW model shows 2ary highly oblate (due to rot'n?)</t>
  </si>
  <si>
    <t>WW    Cyg</t>
  </si>
  <si>
    <t>B8+G</t>
  </si>
  <si>
    <t>Zavala studied this star re Applegate effect</t>
  </si>
  <si>
    <t>ZZ    Cyg</t>
  </si>
  <si>
    <t>F6-8V+K5</t>
  </si>
  <si>
    <t>AE    Cyg</t>
  </si>
  <si>
    <t>BR    Cyg</t>
  </si>
  <si>
    <t>A5V+F0V</t>
  </si>
  <si>
    <t>CG    Cyg</t>
  </si>
  <si>
    <t>EA/SD/RS</t>
  </si>
  <si>
    <t>G9.5V+K3V</t>
  </si>
  <si>
    <t>DK    Cyg</t>
  </si>
  <si>
    <t>EW/D</t>
  </si>
  <si>
    <t>A7V</t>
  </si>
  <si>
    <t>KV    Cyg</t>
  </si>
  <si>
    <t>EB/SD</t>
  </si>
  <si>
    <t>B0</t>
  </si>
  <si>
    <t>V0346 Cyg</t>
  </si>
  <si>
    <t>V0387 Cyg</t>
  </si>
  <si>
    <t>EA/K:</t>
  </si>
  <si>
    <t>A4+G5</t>
  </si>
  <si>
    <t>V0388 Cyg</t>
  </si>
  <si>
    <t>Notes:</t>
  </si>
  <si>
    <t>Totality -- whether the binary undergoes total eclipses.</t>
  </si>
  <si>
    <t>E = this star is noted as being a total eclipser in the AAVSO EB ephemeris</t>
  </si>
  <si>
    <t>A2e+G5</t>
  </si>
  <si>
    <t>BB    Peg</t>
  </si>
  <si>
    <t>BX    Peg</t>
  </si>
  <si>
    <t>G4-G5</t>
  </si>
  <si>
    <t>DI    Peg</t>
  </si>
  <si>
    <t>F4IV</t>
  </si>
  <si>
    <t>GP    Peg</t>
  </si>
  <si>
    <t>Z     Per</t>
  </si>
  <si>
    <t>A0V+G0IV-</t>
  </si>
  <si>
    <t>V</t>
  </si>
  <si>
    <t>RT    Per</t>
  </si>
  <si>
    <t>RV    Per</t>
  </si>
  <si>
    <t>ST    Per</t>
  </si>
  <si>
    <t>A3V+G-K</t>
  </si>
  <si>
    <t>XZ    Per</t>
  </si>
  <si>
    <t>G1</t>
  </si>
  <si>
    <t>bet   Per</t>
  </si>
  <si>
    <t>B8V</t>
  </si>
  <si>
    <t>Algol - known triple system</t>
  </si>
  <si>
    <t>Y     Psc</t>
  </si>
  <si>
    <t>A3+K0IV</t>
  </si>
  <si>
    <t>UZ    Pup</t>
  </si>
  <si>
    <t>A6+A6</t>
  </si>
  <si>
    <t>U     Sge</t>
  </si>
  <si>
    <t>B8V+G2IV-III</t>
  </si>
  <si>
    <t>V0505 Sgr</t>
  </si>
  <si>
    <t>A2V+F6:</t>
  </si>
  <si>
    <t>V1968 Sgr</t>
  </si>
  <si>
    <t>AO    Ser</t>
  </si>
  <si>
    <t>CC    Ser</t>
  </si>
  <si>
    <t>EW/KE</t>
  </si>
  <si>
    <t>E:</t>
  </si>
  <si>
    <t>RW    Tau</t>
  </si>
  <si>
    <t>B8Ve+K0IV</t>
  </si>
  <si>
    <t>RZ    Tau</t>
  </si>
  <si>
    <t>A7V+A7V</t>
  </si>
  <si>
    <t>TY    Tau</t>
  </si>
  <si>
    <t>K0V</t>
  </si>
  <si>
    <t>E</t>
  </si>
  <si>
    <t>A4II</t>
  </si>
  <si>
    <t>V0343 Aql</t>
  </si>
  <si>
    <t>V0346 Aql</t>
  </si>
  <si>
    <t>SS    Ari</t>
  </si>
  <si>
    <t>WW    Aur</t>
  </si>
  <si>
    <t>EA/DM</t>
  </si>
  <si>
    <t>A3m:+A3m:</t>
  </si>
  <si>
    <t>AP    Aur</t>
  </si>
  <si>
    <t>EB/KE</t>
  </si>
  <si>
    <t>AR    Aur</t>
  </si>
  <si>
    <t>Ap(Hg-Mn)+B9V</t>
  </si>
  <si>
    <t>CL    Aur</t>
  </si>
  <si>
    <t>A0</t>
  </si>
  <si>
    <t>EP    Aur</t>
  </si>
  <si>
    <t>EB</t>
  </si>
  <si>
    <t>HP    Aur</t>
  </si>
  <si>
    <t>G0</t>
  </si>
  <si>
    <t>TU    Boo</t>
  </si>
  <si>
    <t>G3</t>
  </si>
  <si>
    <t>TY    Boo</t>
  </si>
  <si>
    <t>TMW page</t>
  </si>
  <si>
    <t>LTE</t>
  </si>
  <si>
    <t>Apsidal period</t>
  </si>
  <si>
    <t>RT    And</t>
  </si>
  <si>
    <t>EA/DW/RS</t>
  </si>
  <si>
    <t>T,F:</t>
  </si>
  <si>
    <t>F8V</t>
  </si>
  <si>
    <t>Y</t>
  </si>
  <si>
    <t>TW    And</t>
  </si>
  <si>
    <t>EA/SD</t>
  </si>
  <si>
    <t>T:</t>
  </si>
  <si>
    <t>F0V+K0</t>
  </si>
  <si>
    <t>Simbad Type</t>
  </si>
  <si>
    <t>RS CVn</t>
  </si>
  <si>
    <t>Inclination high enough for totality, but too brief to see flatline. PribullaEtAl2000 good LCs, O-C.  Manzoori2009 uses AAVSO and other ToMs, analyzes wrt Applegate.  mechanism.  EkmekciEtAl2002 show large var'ns of the LC due to changing spots</t>
  </si>
  <si>
    <t>RT Lac</t>
  </si>
  <si>
    <t>re Milone in CS 279.  "A star between RS CVn and Algols".  LkDB shows period change, lightly observed.</t>
  </si>
  <si>
    <t>O-C shows long term period change with wobbles.  Like WW Cyg, or is major trend opposite?  Last analysis paper is Qian2001 (should revisit their O-C)</t>
  </si>
  <si>
    <t>LkDB O-C shows it is heavily observed.  ZascheEtAl2009 claim 4th body via LTE.</t>
  </si>
  <si>
    <t>LKDB O-C shows it is heavily observed.  Wavey O-C.  DemircanEtAl1995 period change study.  Photometry in Blitzstein1954, but not plotted.</t>
  </si>
  <si>
    <t>LkDB O-C shows it is well observed.  Wavey O-C.  Simbad xrefs to Tokovinin2008:  is this star triple or quad? Hrivnak1988 gives RV curves and LC.</t>
  </si>
  <si>
    <t>LkDB shows ~8 yr waves.  Well observed.  Rucinski1966 shows LC.  Liao&amp;Qian2009 claim "3rd" body, and it is probably a binary pair of low mass stars (to give low 3rd light).</t>
  </si>
  <si>
    <t>LkDB shows nearly straightline O-C (early data suspicious), with credible modulations in CCD data.  No LC available?</t>
  </si>
  <si>
    <t>Malkov Et Al 2006</t>
  </si>
  <si>
    <t>primary totality 0/00</t>
  </si>
  <si>
    <t>primary 0/00</t>
  </si>
  <si>
    <t>T:,M</t>
  </si>
  <si>
    <t>E,M</t>
  </si>
  <si>
    <t>M</t>
  </si>
  <si>
    <t>E,T,F,M</t>
  </si>
  <si>
    <t>T,F,M</t>
  </si>
  <si>
    <t>T,M</t>
  </si>
  <si>
    <t>M = Malkov et al., give a value and it is &gt;0, for duration of primary totality</t>
  </si>
  <si>
    <t>References:</t>
  </si>
  <si>
    <t>1) TMW refers to "Binary Stars - A Pictorial Atlas" by Terrell, Mukherjee, and Wilson</t>
  </si>
  <si>
    <t>2) Malkov et al., 2006, "A catalogue of eclipsing variables", A&amp;A 446(2006):785-789</t>
  </si>
  <si>
    <t>BM Eri</t>
  </si>
  <si>
    <t>observed going in to eclipse by Sergei Gaposchkin, sporadically observed by others.  LkDB reports a min published in PZ, eclipse in 1986.</t>
  </si>
  <si>
    <t>KU Cyg</t>
  </si>
  <si>
    <t>DASCH paper showed fading in early 1900s</t>
  </si>
  <si>
    <t>epoch (JD) from GCVS unless otherwise noted.  JD-2400000</t>
  </si>
  <si>
    <t xml:space="preserve">This file is a list of AAVSO "Legacy" eclipsing binaries.  </t>
  </si>
  <si>
    <t>index</t>
  </si>
  <si>
    <t>T = this system has very high inclination and TMW's graphical representation of the system suggests it undergoes total eclipses</t>
  </si>
  <si>
    <t>see note</t>
  </si>
  <si>
    <t>Andy Howell's obs'ns in the AID, from  Dec 5, 2012 suggest totality of 48 minutes.   Further study highly desirable!</t>
  </si>
  <si>
    <t>good quality O-C,  erratic behaviour, well sampled</t>
  </si>
  <si>
    <t>Periodic O-C.  Eccentric triple system (by visual inspection).  Period 23.79 years (Mikulasek+2011)</t>
  </si>
  <si>
    <t>LC in IBVS 3325.  Study of long term light changes: DemircanEtAl1993</t>
  </si>
  <si>
    <t>Triple sys, ca.100 minute P-P sinusouidal O-C.  Ref IBVS 5735 (59.7 yr, e=0.09)</t>
  </si>
  <si>
    <t>Long irregular O-C.  Aperiodic.</t>
  </si>
  <si>
    <t>Active irregular O-C</t>
  </si>
  <si>
    <t>O-C is beautiful dual sinusoids (apsidal)</t>
  </si>
  <si>
    <t>Notes (not complete)</t>
  </si>
  <si>
    <t>Info in this file updated by GWB, 2014.06.01</t>
  </si>
  <si>
    <t>Turner+2014 (JAAVSO, ej255) report 12 mmag (half amp) delta Scuti variability</t>
  </si>
  <si>
    <t>Turner+2014 (JAAVSO, ej255) report 20 mmag (half amp) delta Scuti variability</t>
  </si>
  <si>
    <t>Golovin&amp;Pavlenko2006 (IAU240, Poster Session 5) report 0.1 mag brightness variability, perhaps associated with a mass transfer event.  Long good quality irregular O-C.</t>
  </si>
  <si>
    <t>arXiv 1406.1652.  Long-term period increase</t>
  </si>
  <si>
    <t>arXiv 1406.1661.  O-C shows var'ns</t>
  </si>
  <si>
    <t>arXiv 1406.1670.  O-C shows var'ns.</t>
  </si>
  <si>
    <t>the only observations that don't conform to constant period is the discovery observation used by GCVS, and one visual observation of the secondary</t>
  </si>
  <si>
    <t>huge apsidal motion effect.  Adequately observed for ToMs.</t>
  </si>
  <si>
    <t>Apsidal periods are from Gerry Samolyk, 2009.10.30, unless otherwise noted.</t>
  </si>
  <si>
    <t>349 yr (VSX)</t>
  </si>
  <si>
    <t>not in Malkov 2006, or Avvakumova+2013 catalogues of EBs!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</si>
</sst>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workbookViewId="0" topLeftCell="A1">
      <pane ySplit="5980" topLeftCell="BM73" activePane="topLeft" state="split"/>
      <selection pane="topLeft" activeCell="K12" sqref="K12"/>
      <selection pane="bottomLeft" activeCell="N201" sqref="N201"/>
    </sheetView>
  </sheetViews>
  <sheetFormatPr defaultColWidth="11.00390625" defaultRowHeight="12.75"/>
  <cols>
    <col min="1" max="1" width="4.00390625" style="0" bestFit="1" customWidth="1"/>
    <col min="3" max="4" width="9.375" style="0" customWidth="1"/>
    <col min="5" max="5" width="6.375" style="0" customWidth="1"/>
    <col min="6" max="6" width="6.00390625" style="0" customWidth="1"/>
    <col min="7" max="7" width="10.75390625" style="1" customWidth="1"/>
    <col min="8" max="8" width="15.00390625" style="0" customWidth="1"/>
    <col min="10" max="10" width="11.625" style="0" customWidth="1"/>
    <col min="11" max="11" width="5.00390625" style="0" customWidth="1"/>
    <col min="12" max="12" width="4.375" style="1" customWidth="1"/>
    <col min="13" max="13" width="6.625" style="0" customWidth="1"/>
    <col min="14" max="14" width="29.375" style="0" customWidth="1"/>
    <col min="15" max="15" width="8.00390625" style="1" customWidth="1"/>
    <col min="16" max="16" width="7.25390625" style="0" customWidth="1"/>
    <col min="17" max="17" width="7.75390625" style="0" customWidth="1"/>
  </cols>
  <sheetData>
    <row r="1" ht="12.75">
      <c r="B1" t="s">
        <v>312</v>
      </c>
    </row>
    <row r="2" ht="12.75">
      <c r="B2" t="s">
        <v>415</v>
      </c>
    </row>
    <row r="3" ht="12.75">
      <c r="B3" t="s">
        <v>428</v>
      </c>
    </row>
    <row r="4" ht="12.75">
      <c r="B4" t="s">
        <v>313</v>
      </c>
    </row>
    <row r="5" ht="12.75">
      <c r="C5" t="s">
        <v>314</v>
      </c>
    </row>
    <row r="6" ht="12.75">
      <c r="C6" t="s">
        <v>417</v>
      </c>
    </row>
    <row r="7" ht="12.75">
      <c r="C7" t="s">
        <v>75</v>
      </c>
    </row>
    <row r="8" ht="12.75">
      <c r="C8" t="s">
        <v>406</v>
      </c>
    </row>
    <row r="9" ht="12.75">
      <c r="C9" t="s">
        <v>76</v>
      </c>
    </row>
    <row r="10" spans="3:4" ht="12.75">
      <c r="C10" t="s">
        <v>407</v>
      </c>
      <c r="D10" t="s">
        <v>408</v>
      </c>
    </row>
    <row r="11" ht="12.75">
      <c r="D11" t="s">
        <v>409</v>
      </c>
    </row>
    <row r="12" ht="12.75">
      <c r="B12" t="s">
        <v>77</v>
      </c>
    </row>
    <row r="13" ht="12.75">
      <c r="C13" t="s">
        <v>78</v>
      </c>
    </row>
    <row r="14" ht="12.75">
      <c r="C14" t="s">
        <v>79</v>
      </c>
    </row>
    <row r="15" ht="12.75">
      <c r="B15" t="s">
        <v>437</v>
      </c>
    </row>
    <row r="16" spans="16:17" ht="12.75">
      <c r="P16" s="8" t="s">
        <v>397</v>
      </c>
      <c r="Q16" s="8"/>
    </row>
    <row r="17" spans="1:17" ht="78">
      <c r="A17" s="1" t="s">
        <v>416</v>
      </c>
      <c r="B17" s="2" t="s">
        <v>80</v>
      </c>
      <c r="C17" s="2" t="s">
        <v>81</v>
      </c>
      <c r="D17" s="2" t="s">
        <v>386</v>
      </c>
      <c r="E17" s="2" t="s">
        <v>82</v>
      </c>
      <c r="F17" s="2" t="s">
        <v>83</v>
      </c>
      <c r="G17" s="3" t="s">
        <v>84</v>
      </c>
      <c r="H17" s="2" t="s">
        <v>414</v>
      </c>
      <c r="I17" s="2" t="s">
        <v>85</v>
      </c>
      <c r="J17" s="2" t="s">
        <v>86</v>
      </c>
      <c r="K17" s="2" t="s">
        <v>374</v>
      </c>
      <c r="L17" s="3" t="s">
        <v>375</v>
      </c>
      <c r="M17" s="2" t="s">
        <v>376</v>
      </c>
      <c r="N17" s="2" t="s">
        <v>427</v>
      </c>
      <c r="O17" s="3" t="s">
        <v>74</v>
      </c>
      <c r="P17" s="3" t="s">
        <v>399</v>
      </c>
      <c r="Q17" s="3" t="s">
        <v>398</v>
      </c>
    </row>
    <row r="18" spans="1:17" ht="117" customHeight="1">
      <c r="A18" s="5">
        <v>1</v>
      </c>
      <c r="B18" s="4" t="s">
        <v>377</v>
      </c>
      <c r="C18" s="4" t="s">
        <v>378</v>
      </c>
      <c r="D18" s="4" t="s">
        <v>387</v>
      </c>
      <c r="E18" s="4">
        <v>8.55</v>
      </c>
      <c r="F18" s="4">
        <v>9.47</v>
      </c>
      <c r="G18" s="5" t="s">
        <v>379</v>
      </c>
      <c r="H18" s="4">
        <v>41141.88902</v>
      </c>
      <c r="I18" s="4">
        <v>0.628929513</v>
      </c>
      <c r="J18" s="4" t="s">
        <v>380</v>
      </c>
      <c r="K18" s="4">
        <v>65</v>
      </c>
      <c r="L18" s="5" t="s">
        <v>381</v>
      </c>
      <c r="M18" s="4"/>
      <c r="N18" s="6" t="s">
        <v>388</v>
      </c>
      <c r="O18" s="5"/>
      <c r="P18">
        <v>170</v>
      </c>
      <c r="Q18">
        <v>0</v>
      </c>
    </row>
    <row r="19" spans="1:17" ht="94.5" customHeight="1">
      <c r="A19" s="5">
        <v>2</v>
      </c>
      <c r="B19" s="4" t="s">
        <v>382</v>
      </c>
      <c r="C19" s="4" t="s">
        <v>383</v>
      </c>
      <c r="D19" s="4"/>
      <c r="E19" s="4">
        <v>8.8</v>
      </c>
      <c r="F19" s="4">
        <v>10.86</v>
      </c>
      <c r="G19" s="5" t="s">
        <v>400</v>
      </c>
      <c r="H19" s="4">
        <v>39020.4104</v>
      </c>
      <c r="I19" s="4">
        <v>4.122774</v>
      </c>
      <c r="J19" s="4" t="s">
        <v>385</v>
      </c>
      <c r="K19" s="4">
        <v>191</v>
      </c>
      <c r="L19" s="5"/>
      <c r="M19" s="4"/>
      <c r="N19" s="6" t="s">
        <v>171</v>
      </c>
      <c r="O19" s="5" t="s">
        <v>68</v>
      </c>
      <c r="P19">
        <v>130</v>
      </c>
      <c r="Q19">
        <v>20</v>
      </c>
    </row>
    <row r="20" spans="1:17" ht="75" customHeight="1">
      <c r="A20" s="5">
        <v>3</v>
      </c>
      <c r="B20" s="4" t="s">
        <v>172</v>
      </c>
      <c r="C20" s="4" t="s">
        <v>383</v>
      </c>
      <c r="D20" s="4"/>
      <c r="E20" s="4">
        <v>11.2</v>
      </c>
      <c r="F20" s="4">
        <v>14.2</v>
      </c>
      <c r="G20" s="5"/>
      <c r="H20" s="4">
        <v>41650.34</v>
      </c>
      <c r="I20" s="4">
        <v>1.486296</v>
      </c>
      <c r="J20" s="4" t="s">
        <v>173</v>
      </c>
      <c r="K20" s="4"/>
      <c r="L20" s="5"/>
      <c r="M20" s="4"/>
      <c r="N20" s="7" t="s">
        <v>391</v>
      </c>
      <c r="O20" s="5"/>
      <c r="P20">
        <v>220</v>
      </c>
      <c r="Q20">
        <v>0</v>
      </c>
    </row>
    <row r="21" spans="1:15" ht="46.5" customHeight="1">
      <c r="A21" s="5">
        <v>4</v>
      </c>
      <c r="B21" s="4" t="s">
        <v>174</v>
      </c>
      <c r="C21" s="4" t="s">
        <v>175</v>
      </c>
      <c r="D21" s="4"/>
      <c r="E21" s="4">
        <v>11.6</v>
      </c>
      <c r="F21" s="4">
        <v>12.7</v>
      </c>
      <c r="G21" s="5"/>
      <c r="H21" s="4">
        <v>40872.29</v>
      </c>
      <c r="I21" s="4">
        <v>0.6956576</v>
      </c>
      <c r="J21" s="4" t="s">
        <v>173</v>
      </c>
      <c r="K21" s="4"/>
      <c r="L21" s="5"/>
      <c r="M21" s="4"/>
      <c r="N21" s="6" t="s">
        <v>392</v>
      </c>
      <c r="O21" s="5"/>
    </row>
    <row r="22" spans="1:17" ht="64.5">
      <c r="A22" s="5">
        <v>5</v>
      </c>
      <c r="B22" s="4" t="s">
        <v>176</v>
      </c>
      <c r="C22" s="4" t="s">
        <v>177</v>
      </c>
      <c r="D22" s="4"/>
      <c r="E22" s="4">
        <v>10.15</v>
      </c>
      <c r="F22" s="4">
        <f>2.97+E22</f>
        <v>13.120000000000001</v>
      </c>
      <c r="G22" s="5"/>
      <c r="H22" s="4">
        <v>23977.1915</v>
      </c>
      <c r="I22" s="4">
        <v>1.357278</v>
      </c>
      <c r="J22" s="4" t="s">
        <v>178</v>
      </c>
      <c r="K22" s="4"/>
      <c r="L22" s="5" t="s">
        <v>381</v>
      </c>
      <c r="M22" s="4"/>
      <c r="N22" s="6" t="s">
        <v>393</v>
      </c>
      <c r="O22" s="5" t="s">
        <v>69</v>
      </c>
      <c r="P22">
        <v>210</v>
      </c>
      <c r="Q22">
        <v>0</v>
      </c>
    </row>
    <row r="23" spans="1:15" ht="70.5" customHeight="1">
      <c r="A23" s="5">
        <v>6</v>
      </c>
      <c r="B23" s="4" t="s">
        <v>179</v>
      </c>
      <c r="C23" s="4" t="s">
        <v>180</v>
      </c>
      <c r="D23" s="4"/>
      <c r="E23" s="4">
        <v>9.5</v>
      </c>
      <c r="F23" s="4">
        <v>10.32</v>
      </c>
      <c r="G23" s="5" t="s">
        <v>181</v>
      </c>
      <c r="H23" s="4">
        <v>36109.57928</v>
      </c>
      <c r="I23" s="4">
        <v>0.33189215</v>
      </c>
      <c r="J23" s="4" t="s">
        <v>182</v>
      </c>
      <c r="K23" s="4">
        <v>19</v>
      </c>
      <c r="L23" s="5" t="s">
        <v>381</v>
      </c>
      <c r="M23" s="4"/>
      <c r="N23" s="6" t="s">
        <v>394</v>
      </c>
      <c r="O23" s="5"/>
    </row>
    <row r="24" spans="1:15" ht="70.5" customHeight="1">
      <c r="A24" s="5">
        <v>7</v>
      </c>
      <c r="B24" s="4" t="s">
        <v>183</v>
      </c>
      <c r="C24" s="4" t="s">
        <v>184</v>
      </c>
      <c r="D24" s="4"/>
      <c r="E24" s="4">
        <v>10.9</v>
      </c>
      <c r="F24" s="4">
        <v>11.6</v>
      </c>
      <c r="G24" s="5"/>
      <c r="H24" s="4">
        <v>39002.4516</v>
      </c>
      <c r="I24" s="4">
        <v>0.9861958</v>
      </c>
      <c r="J24" s="4" t="s">
        <v>185</v>
      </c>
      <c r="K24" s="4">
        <v>115</v>
      </c>
      <c r="L24" s="5"/>
      <c r="M24" s="4"/>
      <c r="N24" s="6" t="s">
        <v>395</v>
      </c>
      <c r="O24" s="5"/>
    </row>
    <row r="25" spans="1:15" ht="58.5" customHeight="1">
      <c r="A25" s="5">
        <v>8</v>
      </c>
      <c r="B25" s="4" t="s">
        <v>186</v>
      </c>
      <c r="C25" s="4" t="s">
        <v>187</v>
      </c>
      <c r="D25" s="4"/>
      <c r="E25" s="4">
        <v>11.3</v>
      </c>
      <c r="F25" s="4">
        <v>11.7</v>
      </c>
      <c r="G25" s="5"/>
      <c r="H25" s="4">
        <v>34962.4</v>
      </c>
      <c r="I25" s="4">
        <v>0.4629023</v>
      </c>
      <c r="J25" s="4" t="s">
        <v>188</v>
      </c>
      <c r="K25" s="4"/>
      <c r="L25" s="5"/>
      <c r="M25" s="4"/>
      <c r="N25" s="6" t="s">
        <v>396</v>
      </c>
      <c r="O25" s="5"/>
    </row>
    <row r="26" spans="1:15" ht="30.75" customHeight="1">
      <c r="A26" s="5">
        <v>9</v>
      </c>
      <c r="B26" s="4" t="s">
        <v>189</v>
      </c>
      <c r="C26" s="4" t="s">
        <v>190</v>
      </c>
      <c r="D26" s="4"/>
      <c r="E26" s="4">
        <v>8.9</v>
      </c>
      <c r="F26" s="4">
        <v>9.57</v>
      </c>
      <c r="G26" s="5"/>
      <c r="H26" s="4">
        <v>36528.7777</v>
      </c>
      <c r="I26" s="4">
        <v>0.61011534</v>
      </c>
      <c r="J26" s="4" t="s">
        <v>191</v>
      </c>
      <c r="K26" s="4"/>
      <c r="L26" s="5" t="s">
        <v>381</v>
      </c>
      <c r="M26" s="4"/>
      <c r="N26" s="6" t="s">
        <v>422</v>
      </c>
      <c r="O26" s="5"/>
    </row>
    <row r="27" spans="1:15" ht="12.75">
      <c r="A27" s="5">
        <v>10</v>
      </c>
      <c r="B27" s="4" t="s">
        <v>192</v>
      </c>
      <c r="C27" s="4" t="s">
        <v>193</v>
      </c>
      <c r="D27" s="4"/>
      <c r="E27" s="4">
        <v>10.4</v>
      </c>
      <c r="F27" s="4">
        <v>10.9</v>
      </c>
      <c r="G27" s="5" t="s">
        <v>181</v>
      </c>
      <c r="H27" s="4">
        <v>36142.401</v>
      </c>
      <c r="I27" s="4">
        <v>1.010519</v>
      </c>
      <c r="J27" s="4" t="s">
        <v>194</v>
      </c>
      <c r="K27" s="4">
        <v>116</v>
      </c>
      <c r="L27" s="5"/>
      <c r="M27" s="4"/>
      <c r="N27" s="6"/>
      <c r="O27" s="5"/>
    </row>
    <row r="28" spans="1:17" ht="12.75">
      <c r="A28" s="5">
        <v>11</v>
      </c>
      <c r="B28" s="4" t="s">
        <v>195</v>
      </c>
      <c r="C28" s="4" t="s">
        <v>177</v>
      </c>
      <c r="D28" s="4"/>
      <c r="E28" s="4">
        <v>8.8</v>
      </c>
      <c r="F28" s="4">
        <v>10.1</v>
      </c>
      <c r="G28" s="5"/>
      <c r="H28" s="4">
        <v>40824.414</v>
      </c>
      <c r="I28" s="4">
        <v>1.966594</v>
      </c>
      <c r="J28" s="4" t="s">
        <v>196</v>
      </c>
      <c r="K28" s="4">
        <v>145</v>
      </c>
      <c r="L28" s="5"/>
      <c r="M28" s="4"/>
      <c r="N28" s="6"/>
      <c r="O28" s="5" t="s">
        <v>68</v>
      </c>
      <c r="P28">
        <v>130</v>
      </c>
      <c r="Q28">
        <v>0</v>
      </c>
    </row>
    <row r="29" spans="1:17" ht="12.75">
      <c r="A29" s="5">
        <v>12</v>
      </c>
      <c r="B29" s="4" t="s">
        <v>197</v>
      </c>
      <c r="C29" s="4" t="s">
        <v>383</v>
      </c>
      <c r="D29" s="4"/>
      <c r="E29" s="4">
        <v>10.55</v>
      </c>
      <c r="F29" s="4">
        <v>11.75</v>
      </c>
      <c r="G29" s="5" t="s">
        <v>198</v>
      </c>
      <c r="H29" s="4">
        <v>36453.555</v>
      </c>
      <c r="I29" s="4">
        <v>0.5559862</v>
      </c>
      <c r="J29" s="4" t="s">
        <v>199</v>
      </c>
      <c r="K29" s="4">
        <v>68</v>
      </c>
      <c r="L29" s="5"/>
      <c r="M29" s="4"/>
      <c r="N29" s="6"/>
      <c r="O29" s="5"/>
      <c r="P29">
        <v>170</v>
      </c>
      <c r="Q29">
        <v>0</v>
      </c>
    </row>
    <row r="30" spans="1:17" ht="39">
      <c r="A30" s="5">
        <v>13</v>
      </c>
      <c r="B30" s="4" t="s">
        <v>200</v>
      </c>
      <c r="C30" s="4" t="s">
        <v>383</v>
      </c>
      <c r="D30" s="4"/>
      <c r="E30" s="4">
        <v>10.98</v>
      </c>
      <c r="F30" s="4">
        <v>12.5</v>
      </c>
      <c r="G30" s="5"/>
      <c r="H30" s="4">
        <v>43371.469</v>
      </c>
      <c r="I30" s="4">
        <v>0.862754</v>
      </c>
      <c r="J30" s="4" t="s">
        <v>201</v>
      </c>
      <c r="K30" s="4"/>
      <c r="L30" s="5"/>
      <c r="M30" s="4"/>
      <c r="N30" s="6" t="s">
        <v>429</v>
      </c>
      <c r="O30" s="5"/>
      <c r="P30">
        <v>190</v>
      </c>
      <c r="Q30">
        <v>0</v>
      </c>
    </row>
    <row r="31" spans="1:17" ht="12.75">
      <c r="A31" s="5">
        <v>14</v>
      </c>
      <c r="B31" s="4" t="s">
        <v>202</v>
      </c>
      <c r="C31" s="4" t="s">
        <v>177</v>
      </c>
      <c r="D31" s="4"/>
      <c r="E31" s="4">
        <v>10.1</v>
      </c>
      <c r="F31" s="4">
        <v>11.4</v>
      </c>
      <c r="G31" s="5"/>
      <c r="H31" s="4">
        <v>41903.461</v>
      </c>
      <c r="I31" s="4">
        <v>2.139181</v>
      </c>
      <c r="J31" s="4" t="s">
        <v>203</v>
      </c>
      <c r="K31" s="4"/>
      <c r="L31" s="5" t="s">
        <v>381</v>
      </c>
      <c r="M31" s="4"/>
      <c r="N31" s="6"/>
      <c r="O31" s="5"/>
      <c r="P31">
        <v>140</v>
      </c>
      <c r="Q31">
        <v>0</v>
      </c>
    </row>
    <row r="32" spans="1:15" ht="12.75">
      <c r="A32" s="5">
        <v>15</v>
      </c>
      <c r="B32" s="4" t="s">
        <v>204</v>
      </c>
      <c r="C32" s="4" t="s">
        <v>190</v>
      </c>
      <c r="D32" s="4"/>
      <c r="E32" s="4">
        <v>9.2</v>
      </c>
      <c r="F32" s="4">
        <v>9.9</v>
      </c>
      <c r="G32" s="5" t="s">
        <v>198</v>
      </c>
      <c r="H32" s="4">
        <v>38613.2222</v>
      </c>
      <c r="I32" s="4">
        <v>0.50678848</v>
      </c>
      <c r="J32" s="4" t="s">
        <v>205</v>
      </c>
      <c r="K32" s="4">
        <v>22</v>
      </c>
      <c r="L32" s="5"/>
      <c r="M32" s="4"/>
      <c r="N32" s="6"/>
      <c r="O32" s="5"/>
    </row>
    <row r="33" spans="1:17" ht="12.75">
      <c r="A33" s="5">
        <v>16</v>
      </c>
      <c r="B33" s="4" t="s">
        <v>206</v>
      </c>
      <c r="C33" s="4" t="s">
        <v>207</v>
      </c>
      <c r="D33" s="4"/>
      <c r="E33" s="4">
        <v>9.5</v>
      </c>
      <c r="F33" s="4">
        <v>12.9</v>
      </c>
      <c r="G33" s="5" t="s">
        <v>401</v>
      </c>
      <c r="H33" s="4">
        <v>39318.581</v>
      </c>
      <c r="I33" s="4">
        <v>3.390882</v>
      </c>
      <c r="J33" s="4" t="s">
        <v>354</v>
      </c>
      <c r="K33" s="4"/>
      <c r="L33" s="5"/>
      <c r="M33" s="4"/>
      <c r="N33" s="6"/>
      <c r="O33" s="5"/>
      <c r="P33">
        <v>140</v>
      </c>
      <c r="Q33">
        <v>32</v>
      </c>
    </row>
    <row r="34" spans="1:17" ht="12.75">
      <c r="A34" s="5">
        <v>17</v>
      </c>
      <c r="B34" s="4" t="s">
        <v>355</v>
      </c>
      <c r="C34" s="4" t="s">
        <v>177</v>
      </c>
      <c r="D34" s="4"/>
      <c r="E34" s="4">
        <v>10.6</v>
      </c>
      <c r="F34" s="4">
        <v>12.3</v>
      </c>
      <c r="G34" s="5"/>
      <c r="H34" s="4">
        <v>28443.417</v>
      </c>
      <c r="I34" s="4">
        <v>1.844603</v>
      </c>
      <c r="J34" s="4" t="s">
        <v>185</v>
      </c>
      <c r="K34" s="4"/>
      <c r="L34" s="5"/>
      <c r="M34" s="4"/>
      <c r="N34" s="6"/>
      <c r="O34" s="5"/>
      <c r="P34">
        <v>150</v>
      </c>
      <c r="Q34">
        <v>0</v>
      </c>
    </row>
    <row r="35" spans="1:17" ht="12.75">
      <c r="A35" s="5">
        <v>18</v>
      </c>
      <c r="B35" s="4" t="s">
        <v>356</v>
      </c>
      <c r="C35" s="4" t="s">
        <v>383</v>
      </c>
      <c r="D35" s="4"/>
      <c r="E35" s="4">
        <v>9</v>
      </c>
      <c r="F35" s="4">
        <v>10.1</v>
      </c>
      <c r="G35" s="5" t="s">
        <v>198</v>
      </c>
      <c r="H35" s="4">
        <v>41918.384</v>
      </c>
      <c r="I35" s="4">
        <v>1.106363</v>
      </c>
      <c r="J35" s="4" t="s">
        <v>185</v>
      </c>
      <c r="K35" s="4">
        <v>117</v>
      </c>
      <c r="L35" s="5"/>
      <c r="M35" s="4"/>
      <c r="N35" s="6"/>
      <c r="O35" s="5" t="s">
        <v>70</v>
      </c>
      <c r="P35">
        <v>190</v>
      </c>
      <c r="Q35">
        <v>0</v>
      </c>
    </row>
    <row r="36" spans="1:15" ht="12.75">
      <c r="A36" s="5">
        <v>19</v>
      </c>
      <c r="B36" s="4" t="s">
        <v>357</v>
      </c>
      <c r="C36" s="4" t="s">
        <v>180</v>
      </c>
      <c r="D36" s="4"/>
      <c r="E36" s="4">
        <v>10.37</v>
      </c>
      <c r="F36" s="4">
        <v>10.92</v>
      </c>
      <c r="G36" s="5"/>
      <c r="H36" s="4">
        <v>39028.395</v>
      </c>
      <c r="I36" s="4">
        <v>0.4059936</v>
      </c>
      <c r="J36" s="4" t="s">
        <v>188</v>
      </c>
      <c r="K36" s="4">
        <v>23</v>
      </c>
      <c r="L36" s="5" t="s">
        <v>381</v>
      </c>
      <c r="M36" s="4"/>
      <c r="N36" s="6"/>
      <c r="O36" s="5"/>
    </row>
    <row r="37" spans="1:17" ht="12.75">
      <c r="A37" s="5">
        <v>20</v>
      </c>
      <c r="B37" s="4" t="s">
        <v>358</v>
      </c>
      <c r="C37" s="4" t="s">
        <v>359</v>
      </c>
      <c r="D37" s="4"/>
      <c r="E37" s="4">
        <v>5.79</v>
      </c>
      <c r="F37" s="4">
        <v>6.54</v>
      </c>
      <c r="G37" s="5"/>
      <c r="H37" s="4">
        <v>32945.5393</v>
      </c>
      <c r="I37" s="4">
        <v>2.52501922</v>
      </c>
      <c r="J37" s="4" t="s">
        <v>360</v>
      </c>
      <c r="K37" s="4">
        <v>197</v>
      </c>
      <c r="L37" s="5"/>
      <c r="M37" s="4"/>
      <c r="N37" s="6"/>
      <c r="O37" s="5"/>
      <c r="P37">
        <v>100</v>
      </c>
      <c r="Q37">
        <v>0</v>
      </c>
    </row>
    <row r="38" spans="1:15" ht="12.75">
      <c r="A38" s="5">
        <v>21</v>
      </c>
      <c r="B38" s="4" t="s">
        <v>361</v>
      </c>
      <c r="C38" s="4" t="s">
        <v>362</v>
      </c>
      <c r="D38" s="4"/>
      <c r="E38" s="4">
        <v>10.9</v>
      </c>
      <c r="F38" s="4">
        <v>11.4</v>
      </c>
      <c r="G38" s="5"/>
      <c r="H38" s="4">
        <v>42443.609</v>
      </c>
      <c r="I38" s="4">
        <v>0.5693125</v>
      </c>
      <c r="J38" s="4" t="s">
        <v>203</v>
      </c>
      <c r="K38" s="4"/>
      <c r="L38" s="5"/>
      <c r="M38" s="4"/>
      <c r="N38" s="6"/>
      <c r="O38" s="5"/>
    </row>
    <row r="39" spans="1:17" ht="39">
      <c r="A39" s="5">
        <v>22</v>
      </c>
      <c r="B39" s="4" t="s">
        <v>363</v>
      </c>
      <c r="C39" s="4" t="s">
        <v>359</v>
      </c>
      <c r="D39" s="4"/>
      <c r="E39" s="4">
        <v>6.15</v>
      </c>
      <c r="F39" s="4">
        <v>6.82</v>
      </c>
      <c r="G39" s="5"/>
      <c r="H39" s="4">
        <v>38402.1832</v>
      </c>
      <c r="I39" s="4">
        <v>4.134695</v>
      </c>
      <c r="J39" s="4" t="s">
        <v>364</v>
      </c>
      <c r="K39" s="4">
        <v>266</v>
      </c>
      <c r="L39" s="5" t="s">
        <v>381</v>
      </c>
      <c r="M39" s="4"/>
      <c r="N39" s="6" t="s">
        <v>421</v>
      </c>
      <c r="O39" s="5"/>
      <c r="P39">
        <v>70</v>
      </c>
      <c r="Q39">
        <v>0</v>
      </c>
    </row>
    <row r="40" spans="1:17" ht="12.75">
      <c r="A40" s="5">
        <v>23</v>
      </c>
      <c r="B40" s="4" t="s">
        <v>365</v>
      </c>
      <c r="C40" s="4" t="s">
        <v>383</v>
      </c>
      <c r="D40" s="4"/>
      <c r="E40" s="4">
        <v>12.1</v>
      </c>
      <c r="F40" s="4">
        <v>13.2</v>
      </c>
      <c r="G40" s="5"/>
      <c r="H40" s="4">
        <v>32967.262</v>
      </c>
      <c r="I40" s="4">
        <v>1.2443645</v>
      </c>
      <c r="J40" s="4" t="s">
        <v>366</v>
      </c>
      <c r="K40" s="4"/>
      <c r="L40" s="5"/>
      <c r="M40" s="4"/>
      <c r="N40" s="6"/>
      <c r="O40" s="5"/>
      <c r="P40">
        <v>200</v>
      </c>
      <c r="Q40">
        <v>0</v>
      </c>
    </row>
    <row r="41" spans="1:15" ht="12.75">
      <c r="A41" s="5">
        <v>24</v>
      </c>
      <c r="B41" s="4" t="s">
        <v>367</v>
      </c>
      <c r="C41" s="4" t="s">
        <v>368</v>
      </c>
      <c r="D41" s="4"/>
      <c r="E41" s="4">
        <v>10.8</v>
      </c>
      <c r="F41" s="4">
        <v>11.3</v>
      </c>
      <c r="G41" s="5"/>
      <c r="H41" s="4">
        <v>26309.382</v>
      </c>
      <c r="I41" s="4">
        <v>0.591008</v>
      </c>
      <c r="J41" s="4" t="s">
        <v>188</v>
      </c>
      <c r="K41" s="4"/>
      <c r="L41" s="5"/>
      <c r="M41" s="4"/>
      <c r="N41" s="6"/>
      <c r="O41" s="5"/>
    </row>
    <row r="42" spans="1:17" ht="12.75">
      <c r="A42" s="5">
        <v>25</v>
      </c>
      <c r="B42" s="4" t="s">
        <v>369</v>
      </c>
      <c r="C42" s="4" t="s">
        <v>207</v>
      </c>
      <c r="D42" s="4"/>
      <c r="E42" s="4">
        <v>10.85</v>
      </c>
      <c r="F42" s="4">
        <v>11.54</v>
      </c>
      <c r="G42" s="5"/>
      <c r="H42" s="4">
        <v>42756.3475</v>
      </c>
      <c r="I42" s="4">
        <v>1.4228132</v>
      </c>
      <c r="J42" s="4" t="s">
        <v>370</v>
      </c>
      <c r="K42" s="4">
        <v>72</v>
      </c>
      <c r="L42" s="5"/>
      <c r="M42" s="4"/>
      <c r="N42" s="6"/>
      <c r="O42" s="5"/>
      <c r="P42">
        <v>80</v>
      </c>
      <c r="Q42">
        <v>0</v>
      </c>
    </row>
    <row r="43" spans="1:15" ht="12.75">
      <c r="A43" s="5">
        <v>26</v>
      </c>
      <c r="B43" s="4" t="s">
        <v>371</v>
      </c>
      <c r="C43" s="4" t="s">
        <v>180</v>
      </c>
      <c r="D43" s="4"/>
      <c r="E43" s="4">
        <v>11.8</v>
      </c>
      <c r="F43" s="4">
        <v>12.5</v>
      </c>
      <c r="G43" s="5"/>
      <c r="H43" s="4">
        <v>33066.404</v>
      </c>
      <c r="I43" s="4">
        <v>0.3242868</v>
      </c>
      <c r="J43" s="4" t="s">
        <v>372</v>
      </c>
      <c r="K43" s="4"/>
      <c r="L43" s="5"/>
      <c r="M43" s="4"/>
      <c r="N43" s="6"/>
      <c r="O43" s="5"/>
    </row>
    <row r="44" spans="1:15" ht="12.75">
      <c r="A44" s="5">
        <v>27</v>
      </c>
      <c r="B44" s="4" t="s">
        <v>373</v>
      </c>
      <c r="C44" s="4" t="s">
        <v>180</v>
      </c>
      <c r="D44" s="4"/>
      <c r="E44" s="4">
        <v>10.81</v>
      </c>
      <c r="F44" s="4">
        <v>11.47</v>
      </c>
      <c r="G44" s="5"/>
      <c r="H44" s="4">
        <v>34480.425</v>
      </c>
      <c r="I44" s="4">
        <v>0.3171477</v>
      </c>
      <c r="J44" s="4" t="s">
        <v>372</v>
      </c>
      <c r="K44" s="4">
        <v>24</v>
      </c>
      <c r="L44" s="5"/>
      <c r="M44" s="4"/>
      <c r="N44" s="6" t="s">
        <v>434</v>
      </c>
      <c r="O44" s="5"/>
    </row>
    <row r="45" spans="1:15" ht="12.75">
      <c r="A45" s="5">
        <v>28</v>
      </c>
      <c r="B45" s="4" t="s">
        <v>162</v>
      </c>
      <c r="C45" s="4" t="s">
        <v>180</v>
      </c>
      <c r="D45" s="4"/>
      <c r="E45" s="4">
        <v>10.41</v>
      </c>
      <c r="F45" s="4">
        <v>11</v>
      </c>
      <c r="G45" s="5"/>
      <c r="H45" s="4">
        <v>39632.8418</v>
      </c>
      <c r="I45" s="4">
        <v>0.297162</v>
      </c>
      <c r="J45" s="4" t="s">
        <v>163</v>
      </c>
      <c r="K45" s="4"/>
      <c r="L45" s="5"/>
      <c r="M45" s="4"/>
      <c r="N45" s="6"/>
      <c r="O45" s="5"/>
    </row>
    <row r="46" spans="1:16" ht="12.75">
      <c r="A46" s="5">
        <v>29</v>
      </c>
      <c r="B46" s="4" t="s">
        <v>164</v>
      </c>
      <c r="C46" s="4" t="s">
        <v>359</v>
      </c>
      <c r="D46" s="4"/>
      <c r="E46" s="4">
        <v>6.79</v>
      </c>
      <c r="F46" s="4">
        <v>7.44</v>
      </c>
      <c r="G46" s="5"/>
      <c r="H46" s="4">
        <v>38565.9192</v>
      </c>
      <c r="I46" s="4">
        <v>4.991744</v>
      </c>
      <c r="J46" s="4" t="s">
        <v>165</v>
      </c>
      <c r="K46" s="4">
        <v>270</v>
      </c>
      <c r="L46" s="5"/>
      <c r="M46" s="4"/>
      <c r="N46" s="6"/>
      <c r="O46" s="5"/>
      <c r="P46">
        <v>60</v>
      </c>
    </row>
    <row r="47" spans="1:17" ht="12.75">
      <c r="A47" s="5">
        <v>30</v>
      </c>
      <c r="B47" s="4" t="s">
        <v>166</v>
      </c>
      <c r="C47" s="4" t="s">
        <v>167</v>
      </c>
      <c r="D47" s="4"/>
      <c r="E47" s="4">
        <v>10.5</v>
      </c>
      <c r="F47" s="4">
        <v>12.24</v>
      </c>
      <c r="G47" s="5"/>
      <c r="H47" s="4">
        <v>42961.92757</v>
      </c>
      <c r="I47" s="4">
        <v>3.3056244</v>
      </c>
      <c r="J47" s="4" t="s">
        <v>168</v>
      </c>
      <c r="K47" s="4">
        <v>198</v>
      </c>
      <c r="L47" s="5" t="s">
        <v>381</v>
      </c>
      <c r="M47" s="4"/>
      <c r="N47" s="6"/>
      <c r="O47" s="5"/>
      <c r="P47">
        <v>160</v>
      </c>
      <c r="Q47">
        <v>0</v>
      </c>
    </row>
    <row r="48" spans="1:17" ht="12.75">
      <c r="A48" s="5">
        <v>31</v>
      </c>
      <c r="B48" s="4" t="s">
        <v>169</v>
      </c>
      <c r="C48" s="4" t="s">
        <v>378</v>
      </c>
      <c r="D48" s="4"/>
      <c r="E48" s="4">
        <v>8.4</v>
      </c>
      <c r="F48" s="4">
        <f>E48+0.71</f>
        <v>9.11</v>
      </c>
      <c r="G48" s="5"/>
      <c r="H48" s="4">
        <v>42594.61518</v>
      </c>
      <c r="I48" s="4">
        <v>0.59306995</v>
      </c>
      <c r="J48" s="4" t="s">
        <v>170</v>
      </c>
      <c r="K48" s="4">
        <v>73</v>
      </c>
      <c r="L48" s="5" t="s">
        <v>381</v>
      </c>
      <c r="M48" s="4"/>
      <c r="N48" s="6"/>
      <c r="O48" s="5"/>
      <c r="P48">
        <v>170</v>
      </c>
      <c r="Q48">
        <v>0</v>
      </c>
    </row>
    <row r="49" spans="1:16" ht="12.75">
      <c r="A49" s="5">
        <v>32</v>
      </c>
      <c r="B49" s="4" t="s">
        <v>0</v>
      </c>
      <c r="C49" s="4" t="s">
        <v>177</v>
      </c>
      <c r="D49" s="4"/>
      <c r="E49" s="4">
        <v>10.5</v>
      </c>
      <c r="F49" s="4">
        <v>11.3</v>
      </c>
      <c r="G49" s="5"/>
      <c r="H49" s="4">
        <v>26411.523</v>
      </c>
      <c r="I49" s="4">
        <v>1.32833335</v>
      </c>
      <c r="J49" s="4" t="s">
        <v>1</v>
      </c>
      <c r="K49" s="4"/>
      <c r="L49" s="5"/>
      <c r="M49" s="4"/>
      <c r="N49" s="6"/>
      <c r="O49" s="5"/>
      <c r="P49">
        <v>150</v>
      </c>
    </row>
    <row r="50" spans="1:15" ht="12.75">
      <c r="A50" s="5">
        <v>33</v>
      </c>
      <c r="B50" s="4" t="s">
        <v>2</v>
      </c>
      <c r="C50" s="4" t="s">
        <v>3</v>
      </c>
      <c r="D50" s="4"/>
      <c r="E50" s="4">
        <v>11.63</v>
      </c>
      <c r="F50" s="4">
        <v>11.85</v>
      </c>
      <c r="G50" s="5"/>
      <c r="H50" s="4">
        <v>52500.584</v>
      </c>
      <c r="I50" s="4">
        <v>0.7641842</v>
      </c>
      <c r="J50" s="4"/>
      <c r="K50" s="4"/>
      <c r="L50" s="5"/>
      <c r="M50" s="4"/>
      <c r="N50" s="6" t="s">
        <v>4</v>
      </c>
      <c r="O50" s="5"/>
    </row>
    <row r="51" spans="1:17" ht="12" customHeight="1">
      <c r="A51" s="5">
        <v>34</v>
      </c>
      <c r="B51" s="4" t="s">
        <v>5</v>
      </c>
      <c r="C51" s="4" t="s">
        <v>383</v>
      </c>
      <c r="D51" s="4"/>
      <c r="E51" s="4">
        <v>5.7</v>
      </c>
      <c r="F51" s="4">
        <v>6.34</v>
      </c>
      <c r="G51" s="5"/>
      <c r="H51" s="4">
        <v>44289.361</v>
      </c>
      <c r="I51" s="4">
        <v>1.1359405</v>
      </c>
      <c r="J51" s="4" t="s">
        <v>6</v>
      </c>
      <c r="K51" s="4">
        <v>74</v>
      </c>
      <c r="L51" s="5" t="s">
        <v>381</v>
      </c>
      <c r="M51" s="4"/>
      <c r="N51" s="6"/>
      <c r="O51" s="5"/>
      <c r="P51">
        <v>150</v>
      </c>
      <c r="Q51">
        <v>0</v>
      </c>
    </row>
    <row r="52" spans="1:17" ht="12.75">
      <c r="A52" s="5">
        <v>35</v>
      </c>
      <c r="B52" s="4" t="s">
        <v>7</v>
      </c>
      <c r="C52" s="4" t="s">
        <v>383</v>
      </c>
      <c r="D52" s="4"/>
      <c r="E52" s="4">
        <v>11.4</v>
      </c>
      <c r="F52" s="4">
        <v>12.9</v>
      </c>
      <c r="G52" s="5"/>
      <c r="H52" s="4">
        <v>26625.547</v>
      </c>
      <c r="I52" s="4">
        <v>1.293772</v>
      </c>
      <c r="J52" s="4" t="s">
        <v>188</v>
      </c>
      <c r="K52" s="4"/>
      <c r="L52" s="5"/>
      <c r="M52" s="4"/>
      <c r="N52" s="6"/>
      <c r="O52" s="5"/>
      <c r="P52">
        <v>170</v>
      </c>
      <c r="Q52">
        <v>0</v>
      </c>
    </row>
    <row r="53" spans="1:17" ht="12.75">
      <c r="A53" s="5">
        <v>36</v>
      </c>
      <c r="B53" s="4" t="s">
        <v>8</v>
      </c>
      <c r="C53" s="4" t="s">
        <v>383</v>
      </c>
      <c r="D53" s="4"/>
      <c r="E53" s="4">
        <v>10.1</v>
      </c>
      <c r="F53" s="4">
        <v>11</v>
      </c>
      <c r="G53" s="5"/>
      <c r="H53" s="4">
        <v>28095.4</v>
      </c>
      <c r="I53" s="4">
        <v>1.62425838</v>
      </c>
      <c r="J53" s="4" t="s">
        <v>9</v>
      </c>
      <c r="K53" s="4"/>
      <c r="L53" s="5"/>
      <c r="M53" s="4"/>
      <c r="N53" s="6"/>
      <c r="O53" s="5"/>
      <c r="P53">
        <v>70</v>
      </c>
      <c r="Q53">
        <v>0</v>
      </c>
    </row>
    <row r="54" spans="1:17" ht="12.75">
      <c r="A54" s="5">
        <v>37</v>
      </c>
      <c r="B54" s="4" t="s">
        <v>10</v>
      </c>
      <c r="C54" s="4" t="s">
        <v>207</v>
      </c>
      <c r="D54" s="4"/>
      <c r="E54" s="4">
        <v>9.7</v>
      </c>
      <c r="F54" s="4">
        <v>10.7</v>
      </c>
      <c r="G54" s="5"/>
      <c r="H54" s="4">
        <v>26977.445</v>
      </c>
      <c r="I54" s="4">
        <v>1.1278041</v>
      </c>
      <c r="J54" s="4"/>
      <c r="K54" s="4"/>
      <c r="L54" s="5"/>
      <c r="M54" s="4"/>
      <c r="N54" s="6"/>
      <c r="O54" s="5"/>
      <c r="P54">
        <v>160</v>
      </c>
      <c r="Q54">
        <v>0</v>
      </c>
    </row>
    <row r="55" spans="1:17" ht="12.75">
      <c r="A55" s="5">
        <v>38</v>
      </c>
      <c r="B55" s="4" t="s">
        <v>11</v>
      </c>
      <c r="C55" s="4" t="s">
        <v>383</v>
      </c>
      <c r="D55" s="4"/>
      <c r="E55" s="4">
        <v>10</v>
      </c>
      <c r="F55" s="4">
        <v>12.5</v>
      </c>
      <c r="G55" s="5"/>
      <c r="H55" s="4">
        <v>44598.412</v>
      </c>
      <c r="I55" s="4">
        <v>2.1664842</v>
      </c>
      <c r="J55" s="4"/>
      <c r="K55" s="4"/>
      <c r="L55" s="5"/>
      <c r="M55" s="4"/>
      <c r="N55" s="6"/>
      <c r="O55" s="5"/>
      <c r="P55">
        <v>170</v>
      </c>
      <c r="Q55">
        <v>0</v>
      </c>
    </row>
    <row r="56" spans="1:16" ht="12.75">
      <c r="A56" s="5">
        <v>39</v>
      </c>
      <c r="B56" s="4" t="s">
        <v>12</v>
      </c>
      <c r="C56" s="4" t="s">
        <v>207</v>
      </c>
      <c r="D56" s="4"/>
      <c r="E56" s="4">
        <v>9.7</v>
      </c>
      <c r="F56" s="4">
        <v>10.42</v>
      </c>
      <c r="G56" s="5"/>
      <c r="H56" s="4">
        <v>42444.4017</v>
      </c>
      <c r="I56" s="4">
        <v>0.5788095</v>
      </c>
      <c r="J56" s="4" t="s">
        <v>13</v>
      </c>
      <c r="K56" s="4">
        <v>75</v>
      </c>
      <c r="L56" s="5"/>
      <c r="M56" s="4"/>
      <c r="N56" s="6"/>
      <c r="O56" s="5"/>
      <c r="P56">
        <v>130</v>
      </c>
    </row>
    <row r="57" spans="1:17" ht="12.75">
      <c r="A57" s="5">
        <v>40</v>
      </c>
      <c r="B57" s="4" t="s">
        <v>14</v>
      </c>
      <c r="C57" s="4" t="s">
        <v>383</v>
      </c>
      <c r="D57" s="4"/>
      <c r="E57" s="4">
        <v>10.1</v>
      </c>
      <c r="F57" s="4">
        <v>11.5</v>
      </c>
      <c r="G57" s="5"/>
      <c r="H57" s="4">
        <v>43101.672</v>
      </c>
      <c r="I57" s="4">
        <v>0.5658975</v>
      </c>
      <c r="J57" s="4" t="s">
        <v>15</v>
      </c>
      <c r="K57" s="4"/>
      <c r="L57" s="5"/>
      <c r="M57" s="4"/>
      <c r="N57" s="6"/>
      <c r="O57" s="5"/>
      <c r="P57">
        <v>300</v>
      </c>
      <c r="Q57">
        <v>0</v>
      </c>
    </row>
    <row r="58" spans="1:17" ht="12.75">
      <c r="A58" s="5">
        <v>41</v>
      </c>
      <c r="B58" s="4" t="s">
        <v>16</v>
      </c>
      <c r="C58" s="4" t="s">
        <v>177</v>
      </c>
      <c r="D58" s="4"/>
      <c r="E58" s="4">
        <v>9.8</v>
      </c>
      <c r="F58" s="4">
        <v>11</v>
      </c>
      <c r="G58" s="5" t="s">
        <v>402</v>
      </c>
      <c r="H58" s="4">
        <v>42664.532</v>
      </c>
      <c r="I58" s="4">
        <v>3.392446</v>
      </c>
      <c r="J58" s="4" t="s">
        <v>17</v>
      </c>
      <c r="K58" s="4"/>
      <c r="L58" s="5"/>
      <c r="M58" s="4"/>
      <c r="N58" s="6"/>
      <c r="O58" s="5"/>
      <c r="P58">
        <v>160</v>
      </c>
      <c r="Q58">
        <v>20</v>
      </c>
    </row>
    <row r="59" spans="1:17" ht="12.75">
      <c r="A59" s="5">
        <v>42</v>
      </c>
      <c r="B59" s="4" t="s">
        <v>18</v>
      </c>
      <c r="C59" s="4" t="s">
        <v>383</v>
      </c>
      <c r="D59" s="4"/>
      <c r="E59" s="4">
        <v>10.5</v>
      </c>
      <c r="F59" s="4">
        <v>11.8</v>
      </c>
      <c r="G59" s="5"/>
      <c r="H59" s="4">
        <v>44793.452</v>
      </c>
      <c r="I59" s="4">
        <v>1.4234498</v>
      </c>
      <c r="J59" s="4" t="s">
        <v>201</v>
      </c>
      <c r="K59" s="4"/>
      <c r="L59" s="5"/>
      <c r="M59" s="4"/>
      <c r="N59" s="6"/>
      <c r="O59" s="5"/>
      <c r="P59">
        <v>190</v>
      </c>
      <c r="Q59">
        <v>0</v>
      </c>
    </row>
    <row r="60" spans="1:17" ht="61.5" customHeight="1">
      <c r="A60" s="5">
        <v>43</v>
      </c>
      <c r="B60" s="4" t="s">
        <v>19</v>
      </c>
      <c r="C60" s="4" t="s">
        <v>383</v>
      </c>
      <c r="D60" s="4"/>
      <c r="E60" s="4">
        <v>6.18</v>
      </c>
      <c r="F60" s="4">
        <v>7.72</v>
      </c>
      <c r="G60" s="5" t="s">
        <v>402</v>
      </c>
      <c r="H60" s="4">
        <v>43200.3063</v>
      </c>
      <c r="I60" s="4">
        <v>1.195247</v>
      </c>
      <c r="J60" s="4" t="s">
        <v>20</v>
      </c>
      <c r="K60" s="4"/>
      <c r="L60" s="5" t="s">
        <v>381</v>
      </c>
      <c r="M60" s="4"/>
      <c r="N60" s="6" t="s">
        <v>431</v>
      </c>
      <c r="O60" s="5" t="s">
        <v>71</v>
      </c>
      <c r="P60">
        <v>170</v>
      </c>
      <c r="Q60">
        <v>4</v>
      </c>
    </row>
    <row r="61" spans="1:17" ht="12.75">
      <c r="A61" s="5">
        <v>44</v>
      </c>
      <c r="B61" s="4" t="s">
        <v>21</v>
      </c>
      <c r="C61" s="4" t="s">
        <v>383</v>
      </c>
      <c r="D61" s="4"/>
      <c r="E61" s="4">
        <v>7.22</v>
      </c>
      <c r="F61" s="4">
        <v>8.22</v>
      </c>
      <c r="G61" s="5" t="s">
        <v>402</v>
      </c>
      <c r="H61" s="4">
        <v>44602.4534</v>
      </c>
      <c r="I61" s="4">
        <v>1.8125956</v>
      </c>
      <c r="J61" s="4" t="s">
        <v>22</v>
      </c>
      <c r="K61" s="4">
        <v>151</v>
      </c>
      <c r="L61" s="5" t="s">
        <v>381</v>
      </c>
      <c r="M61" s="4"/>
      <c r="N61" s="6"/>
      <c r="O61" s="5" t="s">
        <v>67</v>
      </c>
      <c r="P61">
        <v>180</v>
      </c>
      <c r="Q61">
        <v>10</v>
      </c>
    </row>
    <row r="62" spans="1:17" ht="12.75">
      <c r="A62" s="5">
        <v>45</v>
      </c>
      <c r="B62" s="4" t="s">
        <v>23</v>
      </c>
      <c r="C62" s="4" t="s">
        <v>24</v>
      </c>
      <c r="D62" s="4"/>
      <c r="E62" s="4">
        <v>10.1</v>
      </c>
      <c r="F62" s="4">
        <v>11.85</v>
      </c>
      <c r="G62" s="5"/>
      <c r="H62" s="4">
        <v>42714.4627</v>
      </c>
      <c r="I62" s="4">
        <v>1.3668738</v>
      </c>
      <c r="J62" s="4" t="s">
        <v>25</v>
      </c>
      <c r="K62" s="4"/>
      <c r="L62" s="5"/>
      <c r="M62" s="4"/>
      <c r="N62" s="6"/>
      <c r="O62" s="5"/>
      <c r="P62">
        <v>180</v>
      </c>
      <c r="Q62">
        <v>0</v>
      </c>
    </row>
    <row r="63" spans="1:15" ht="12.75">
      <c r="A63" s="5">
        <v>46</v>
      </c>
      <c r="B63" s="4" t="s">
        <v>26</v>
      </c>
      <c r="C63" s="4" t="s">
        <v>180</v>
      </c>
      <c r="D63" s="4"/>
      <c r="E63" s="4">
        <v>11.02</v>
      </c>
      <c r="F63" s="4">
        <v>11.62</v>
      </c>
      <c r="G63" s="5"/>
      <c r="H63" s="4">
        <v>41649.40322</v>
      </c>
      <c r="I63" s="4">
        <v>0.3188449</v>
      </c>
      <c r="J63" s="4" t="s">
        <v>27</v>
      </c>
      <c r="K63" s="4"/>
      <c r="L63" s="5"/>
      <c r="M63" s="4"/>
      <c r="N63" s="6"/>
      <c r="O63" s="5"/>
    </row>
    <row r="64" spans="1:15" ht="12.75">
      <c r="A64" s="5">
        <v>47</v>
      </c>
      <c r="B64" s="4" t="s">
        <v>28</v>
      </c>
      <c r="C64" s="4" t="s">
        <v>368</v>
      </c>
      <c r="D64" s="4"/>
      <c r="E64" s="4">
        <v>10.8</v>
      </c>
      <c r="F64" s="4">
        <v>12.3</v>
      </c>
      <c r="G64" s="5"/>
      <c r="H64" s="4">
        <v>42364.054</v>
      </c>
      <c r="I64" s="4">
        <v>0.6806854</v>
      </c>
      <c r="J64" s="4" t="s">
        <v>29</v>
      </c>
      <c r="K64" s="4"/>
      <c r="L64" s="5"/>
      <c r="M64" s="4"/>
      <c r="N64" s="6"/>
      <c r="O64" s="5"/>
    </row>
    <row r="65" spans="1:17" ht="12.75">
      <c r="A65" s="5">
        <v>48</v>
      </c>
      <c r="B65" s="4" t="s">
        <v>30</v>
      </c>
      <c r="C65" s="4" t="s">
        <v>177</v>
      </c>
      <c r="D65" s="4"/>
      <c r="E65" s="4">
        <v>12.1</v>
      </c>
      <c r="F65" s="4">
        <v>13.1</v>
      </c>
      <c r="G65" s="5"/>
      <c r="H65" s="4">
        <v>28776.263</v>
      </c>
      <c r="I65" s="4">
        <v>1.8415124</v>
      </c>
      <c r="J65" s="4" t="s">
        <v>203</v>
      </c>
      <c r="K65" s="4"/>
      <c r="L65" s="5"/>
      <c r="M65" s="4"/>
      <c r="N65" s="6"/>
      <c r="O65" s="5"/>
      <c r="P65">
        <v>140</v>
      </c>
      <c r="Q65">
        <v>0</v>
      </c>
    </row>
    <row r="66" spans="1:17" ht="39">
      <c r="A66" s="5">
        <v>49</v>
      </c>
      <c r="B66" s="4" t="s">
        <v>31</v>
      </c>
      <c r="C66" s="4" t="s">
        <v>383</v>
      </c>
      <c r="D66" s="4"/>
      <c r="E66" s="4">
        <v>11.2</v>
      </c>
      <c r="F66" s="4">
        <v>12.4</v>
      </c>
      <c r="G66" s="5"/>
      <c r="H66" s="4">
        <v>40854.597</v>
      </c>
      <c r="I66" s="4">
        <v>0.9985245</v>
      </c>
      <c r="J66" s="4" t="s">
        <v>203</v>
      </c>
      <c r="K66" s="4"/>
      <c r="L66" s="5"/>
      <c r="M66" s="4"/>
      <c r="N66" s="6" t="s">
        <v>423</v>
      </c>
      <c r="O66" s="5"/>
      <c r="P66">
        <v>200</v>
      </c>
      <c r="Q66">
        <v>0</v>
      </c>
    </row>
    <row r="67" spans="1:17" ht="12.75">
      <c r="A67" s="5">
        <v>50</v>
      </c>
      <c r="B67" s="4" t="s">
        <v>32</v>
      </c>
      <c r="C67" s="4" t="s">
        <v>383</v>
      </c>
      <c r="D67" s="4"/>
      <c r="E67" s="4">
        <v>12</v>
      </c>
      <c r="F67" s="4">
        <v>13.1</v>
      </c>
      <c r="G67" s="5" t="s">
        <v>402</v>
      </c>
      <c r="H67" s="4">
        <v>35401.483</v>
      </c>
      <c r="I67" s="4">
        <v>1.15847</v>
      </c>
      <c r="J67" s="4" t="s">
        <v>33</v>
      </c>
      <c r="K67" s="4"/>
      <c r="L67" s="5"/>
      <c r="M67" s="4"/>
      <c r="N67" s="6"/>
      <c r="O67" s="5"/>
      <c r="P67">
        <v>180</v>
      </c>
      <c r="Q67">
        <v>80</v>
      </c>
    </row>
    <row r="68" spans="1:17" ht="12.75">
      <c r="A68" s="5">
        <v>51</v>
      </c>
      <c r="B68" s="4" t="s">
        <v>34</v>
      </c>
      <c r="C68" s="4" t="s">
        <v>383</v>
      </c>
      <c r="D68" s="4"/>
      <c r="E68" s="4">
        <v>11.4</v>
      </c>
      <c r="F68" s="4">
        <v>12.4</v>
      </c>
      <c r="G68" s="5"/>
      <c r="H68" s="4">
        <v>44210.389</v>
      </c>
      <c r="I68" s="4">
        <v>1.2457116</v>
      </c>
      <c r="J68" s="4" t="s">
        <v>35</v>
      </c>
      <c r="K68" s="4"/>
      <c r="L68" s="5"/>
      <c r="M68" s="4"/>
      <c r="N68" s="6"/>
      <c r="O68" s="5"/>
      <c r="P68">
        <v>100</v>
      </c>
      <c r="Q68">
        <v>0</v>
      </c>
    </row>
    <row r="69" spans="1:17" ht="12.75">
      <c r="A69" s="5">
        <v>52</v>
      </c>
      <c r="B69" s="4" t="s">
        <v>36</v>
      </c>
      <c r="C69" s="4" t="s">
        <v>359</v>
      </c>
      <c r="D69" s="4"/>
      <c r="E69" s="4">
        <v>9.71</v>
      </c>
      <c r="F69" s="4">
        <v>10.36</v>
      </c>
      <c r="G69" s="5"/>
      <c r="H69" s="4">
        <v>40227.4044</v>
      </c>
      <c r="I69" s="4">
        <v>1.75046986</v>
      </c>
      <c r="J69" s="4" t="s">
        <v>37</v>
      </c>
      <c r="K69" s="4">
        <v>153</v>
      </c>
      <c r="L69" s="5"/>
      <c r="M69" s="4"/>
      <c r="N69" s="6"/>
      <c r="O69" s="5"/>
      <c r="P69">
        <v>120</v>
      </c>
      <c r="Q69">
        <v>0</v>
      </c>
    </row>
    <row r="70" spans="1:16" ht="12.75">
      <c r="A70" s="5">
        <v>53</v>
      </c>
      <c r="B70" s="4" t="s">
        <v>38</v>
      </c>
      <c r="C70" s="4" t="s">
        <v>207</v>
      </c>
      <c r="D70" s="4"/>
      <c r="E70" s="4">
        <v>11.2</v>
      </c>
      <c r="F70" s="4">
        <v>11.9</v>
      </c>
      <c r="G70" s="5"/>
      <c r="H70" s="4">
        <v>34333.298</v>
      </c>
      <c r="I70" s="4">
        <v>1.543068</v>
      </c>
      <c r="J70" s="4" t="s">
        <v>203</v>
      </c>
      <c r="K70" s="4">
        <v>154</v>
      </c>
      <c r="L70" s="5"/>
      <c r="M70" s="4"/>
      <c r="N70" s="6"/>
      <c r="O70" s="5"/>
      <c r="P70">
        <v>150</v>
      </c>
    </row>
    <row r="71" spans="1:15" ht="12.75">
      <c r="A71" s="5">
        <v>54</v>
      </c>
      <c r="B71" s="4" t="s">
        <v>39</v>
      </c>
      <c r="C71" s="4" t="s">
        <v>362</v>
      </c>
      <c r="D71" s="4"/>
      <c r="E71" s="4">
        <v>10.1</v>
      </c>
      <c r="F71" s="4">
        <v>10.9</v>
      </c>
      <c r="G71" s="5"/>
      <c r="H71" s="4">
        <v>34642.255</v>
      </c>
      <c r="I71" s="4">
        <v>1.47338431</v>
      </c>
      <c r="J71" s="4" t="s">
        <v>40</v>
      </c>
      <c r="K71" s="4"/>
      <c r="L71" s="5"/>
      <c r="M71" s="4"/>
      <c r="N71" s="6"/>
      <c r="O71" s="5"/>
    </row>
    <row r="72" spans="1:17" ht="15" customHeight="1">
      <c r="A72" s="5">
        <v>55</v>
      </c>
      <c r="B72" s="4" t="s">
        <v>41</v>
      </c>
      <c r="C72" s="4" t="s">
        <v>383</v>
      </c>
      <c r="D72" s="4"/>
      <c r="E72" s="4">
        <v>6.75</v>
      </c>
      <c r="F72" s="4">
        <v>9.24</v>
      </c>
      <c r="G72" s="5" t="s">
        <v>403</v>
      </c>
      <c r="H72" s="4">
        <v>44541.6031</v>
      </c>
      <c r="I72" s="4">
        <v>2.4930475</v>
      </c>
      <c r="J72" s="4" t="s">
        <v>43</v>
      </c>
      <c r="K72" s="4">
        <v>203</v>
      </c>
      <c r="L72" s="5" t="s">
        <v>381</v>
      </c>
      <c r="M72" s="4"/>
      <c r="N72" s="6"/>
      <c r="O72" s="5" t="s">
        <v>69</v>
      </c>
      <c r="P72">
        <v>150</v>
      </c>
      <c r="Q72">
        <v>25</v>
      </c>
    </row>
    <row r="73" spans="1:15" ht="12.75">
      <c r="A73" s="5">
        <v>56</v>
      </c>
      <c r="B73" s="4" t="s">
        <v>44</v>
      </c>
      <c r="C73" s="4" t="s">
        <v>362</v>
      </c>
      <c r="D73" s="4"/>
      <c r="E73" s="4">
        <v>10</v>
      </c>
      <c r="F73" s="4">
        <v>10.9</v>
      </c>
      <c r="G73" s="5"/>
      <c r="H73" s="4">
        <v>26325.465</v>
      </c>
      <c r="I73" s="4">
        <v>0.9014011</v>
      </c>
      <c r="J73" s="4" t="s">
        <v>45</v>
      </c>
      <c r="K73" s="4"/>
      <c r="L73" s="5"/>
      <c r="M73" s="4"/>
      <c r="N73" s="6"/>
      <c r="O73" s="5"/>
    </row>
    <row r="74" spans="1:15" ht="12.75">
      <c r="A74" s="5">
        <v>57</v>
      </c>
      <c r="B74" s="4" t="s">
        <v>46</v>
      </c>
      <c r="C74" s="4" t="s">
        <v>180</v>
      </c>
      <c r="D74" s="4"/>
      <c r="E74" s="4">
        <v>11.4</v>
      </c>
      <c r="F74" s="4">
        <v>12</v>
      </c>
      <c r="G74" s="5" t="s">
        <v>181</v>
      </c>
      <c r="H74" s="4">
        <v>28040.556</v>
      </c>
      <c r="I74" s="4">
        <v>0.4174471</v>
      </c>
      <c r="J74" s="4" t="s">
        <v>173</v>
      </c>
      <c r="K74" s="4">
        <v>30</v>
      </c>
      <c r="L74" s="5"/>
      <c r="M74" s="4"/>
      <c r="N74" s="6"/>
      <c r="O74" s="5"/>
    </row>
    <row r="75" spans="1:17" ht="15.75" customHeight="1">
      <c r="A75" s="5">
        <v>58</v>
      </c>
      <c r="B75" s="4" t="s">
        <v>47</v>
      </c>
      <c r="C75" s="4" t="s">
        <v>383</v>
      </c>
      <c r="D75" s="4"/>
      <c r="E75" s="4">
        <v>9.48</v>
      </c>
      <c r="F75" s="4">
        <f>E75+1.15</f>
        <v>10.63</v>
      </c>
      <c r="G75" s="5"/>
      <c r="H75" s="4">
        <v>44839.8022</v>
      </c>
      <c r="I75" s="4">
        <v>2.3373266</v>
      </c>
      <c r="J75" s="4" t="s">
        <v>168</v>
      </c>
      <c r="K75" s="4">
        <v>124</v>
      </c>
      <c r="L75" s="5"/>
      <c r="M75" s="4"/>
      <c r="N75" s="6"/>
      <c r="O75" s="5"/>
      <c r="P75">
        <v>140</v>
      </c>
      <c r="Q75">
        <v>0</v>
      </c>
    </row>
    <row r="76" spans="1:16" ht="12.75">
      <c r="A76" s="5">
        <v>59</v>
      </c>
      <c r="B76" s="4" t="s">
        <v>48</v>
      </c>
      <c r="C76" s="4" t="s">
        <v>383</v>
      </c>
      <c r="D76" s="4"/>
      <c r="E76" s="4">
        <v>12.2</v>
      </c>
      <c r="F76" s="4">
        <v>14.2</v>
      </c>
      <c r="G76" s="5"/>
      <c r="H76" s="4">
        <v>33590.563</v>
      </c>
      <c r="I76" s="4">
        <v>0.9859064</v>
      </c>
      <c r="J76" s="4"/>
      <c r="K76" s="4"/>
      <c r="L76" s="5"/>
      <c r="M76" s="4"/>
      <c r="N76" s="6"/>
      <c r="O76" s="5"/>
      <c r="P76">
        <v>300</v>
      </c>
    </row>
    <row r="77" spans="1:15" ht="12.75">
      <c r="A77" s="5">
        <v>60</v>
      </c>
      <c r="B77" s="4" t="s">
        <v>49</v>
      </c>
      <c r="C77" s="4" t="s">
        <v>193</v>
      </c>
      <c r="D77" s="4"/>
      <c r="E77" s="4">
        <v>12.4</v>
      </c>
      <c r="F77" s="4">
        <v>13.2</v>
      </c>
      <c r="G77" s="5"/>
      <c r="H77" s="4">
        <v>33946.608</v>
      </c>
      <c r="I77" s="4">
        <v>1.630481</v>
      </c>
      <c r="J77" s="4"/>
      <c r="K77" s="4"/>
      <c r="L77" s="5"/>
      <c r="M77" s="4"/>
      <c r="N77" s="6"/>
      <c r="O77" s="5"/>
    </row>
    <row r="78" spans="1:15" ht="39">
      <c r="A78" s="5">
        <v>61</v>
      </c>
      <c r="B78" s="4" t="s">
        <v>50</v>
      </c>
      <c r="C78" s="4" t="s">
        <v>353</v>
      </c>
      <c r="D78" s="4"/>
      <c r="E78" s="4">
        <v>11.4</v>
      </c>
      <c r="F78" s="4">
        <v>12.2</v>
      </c>
      <c r="G78" s="5"/>
      <c r="H78" s="4">
        <v>52501.1811</v>
      </c>
      <c r="I78" s="4">
        <v>1.1619746</v>
      </c>
      <c r="J78" s="4"/>
      <c r="K78" s="4"/>
      <c r="L78" s="5"/>
      <c r="M78" s="4"/>
      <c r="N78" s="6" t="s">
        <v>208</v>
      </c>
      <c r="O78" s="5"/>
    </row>
    <row r="79" spans="1:15" ht="12.75">
      <c r="A79" s="5">
        <v>62</v>
      </c>
      <c r="B79" s="4" t="s">
        <v>209</v>
      </c>
      <c r="C79" s="4" t="s">
        <v>368</v>
      </c>
      <c r="D79" s="4"/>
      <c r="E79" s="4">
        <v>9.31</v>
      </c>
      <c r="F79" s="4">
        <v>10.21</v>
      </c>
      <c r="G79" s="5" t="s">
        <v>181</v>
      </c>
      <c r="H79" s="4">
        <v>42594.3825</v>
      </c>
      <c r="I79" s="4">
        <v>0.54462183</v>
      </c>
      <c r="J79" s="4" t="s">
        <v>196</v>
      </c>
      <c r="K79" s="4">
        <v>79</v>
      </c>
      <c r="L79" s="5"/>
      <c r="M79" s="4"/>
      <c r="N79" s="6"/>
      <c r="O79" s="5"/>
    </row>
    <row r="80" spans="1:17" ht="12.75">
      <c r="A80" s="5">
        <v>63</v>
      </c>
      <c r="B80" s="4" t="s">
        <v>210</v>
      </c>
      <c r="C80" s="4" t="s">
        <v>383</v>
      </c>
      <c r="D80" s="4"/>
      <c r="E80" s="4">
        <v>9.4</v>
      </c>
      <c r="F80" s="4">
        <v>13</v>
      </c>
      <c r="G80" s="5" t="s">
        <v>402</v>
      </c>
      <c r="H80" s="4">
        <v>42451.329</v>
      </c>
      <c r="I80" s="4">
        <v>2.973976</v>
      </c>
      <c r="J80" s="4" t="s">
        <v>366</v>
      </c>
      <c r="K80" s="4"/>
      <c r="L80" s="5"/>
      <c r="M80" s="4"/>
      <c r="N80" s="6"/>
      <c r="O80" s="5"/>
      <c r="P80">
        <v>130</v>
      </c>
      <c r="Q80">
        <v>25</v>
      </c>
    </row>
    <row r="81" spans="1:17" ht="12.75">
      <c r="A81" s="5">
        <v>64</v>
      </c>
      <c r="B81" s="4" t="s">
        <v>211</v>
      </c>
      <c r="C81" s="4" t="s">
        <v>180</v>
      </c>
      <c r="D81" s="4"/>
      <c r="E81" s="4">
        <v>11</v>
      </c>
      <c r="F81" s="4">
        <v>11.7</v>
      </c>
      <c r="G81" s="5" t="s">
        <v>402</v>
      </c>
      <c r="H81" s="4">
        <v>40022.4163</v>
      </c>
      <c r="I81" s="4">
        <v>0.2373459</v>
      </c>
      <c r="J81" s="4" t="s">
        <v>212</v>
      </c>
      <c r="K81" s="4">
        <v>9</v>
      </c>
      <c r="L81" s="5"/>
      <c r="M81" s="4"/>
      <c r="N81" s="6"/>
      <c r="O81" s="5"/>
      <c r="Q81">
        <v>40</v>
      </c>
    </row>
    <row r="82" spans="1:17" ht="12.75">
      <c r="A82" s="5">
        <v>65</v>
      </c>
      <c r="B82" s="4" t="s">
        <v>213</v>
      </c>
      <c r="C82" s="4" t="s">
        <v>180</v>
      </c>
      <c r="D82" s="4"/>
      <c r="E82" s="4">
        <v>10.42</v>
      </c>
      <c r="F82" s="4">
        <v>11.13</v>
      </c>
      <c r="G82" s="5" t="s">
        <v>404</v>
      </c>
      <c r="H82" s="4">
        <v>34837.4198</v>
      </c>
      <c r="I82" s="4">
        <v>0.33850604</v>
      </c>
      <c r="J82" s="4" t="s">
        <v>214</v>
      </c>
      <c r="K82" s="4">
        <v>34</v>
      </c>
      <c r="L82" s="5"/>
      <c r="M82" s="4"/>
      <c r="N82" s="6"/>
      <c r="O82" s="5"/>
      <c r="Q82">
        <v>43</v>
      </c>
    </row>
    <row r="83" spans="1:15" ht="12.75">
      <c r="A83" s="5">
        <v>66</v>
      </c>
      <c r="B83" s="4" t="s">
        <v>215</v>
      </c>
      <c r="C83" s="4" t="s">
        <v>180</v>
      </c>
      <c r="D83" s="4"/>
      <c r="E83" s="4">
        <v>11.3</v>
      </c>
      <c r="F83" s="4">
        <v>11.9</v>
      </c>
      <c r="G83" s="5"/>
      <c r="H83" s="4">
        <v>25002.51</v>
      </c>
      <c r="I83" s="4">
        <v>0.4127919</v>
      </c>
      <c r="J83" s="4" t="s">
        <v>173</v>
      </c>
      <c r="K83" s="4"/>
      <c r="L83" s="5"/>
      <c r="M83" s="4"/>
      <c r="N83" s="6"/>
      <c r="O83" s="5"/>
    </row>
    <row r="84" spans="1:17" ht="12.75">
      <c r="A84" s="5">
        <v>67</v>
      </c>
      <c r="B84" s="4" t="s">
        <v>216</v>
      </c>
      <c r="C84" s="4" t="s">
        <v>180</v>
      </c>
      <c r="D84" s="4"/>
      <c r="E84" s="4">
        <v>11.3</v>
      </c>
      <c r="F84" s="4">
        <v>12.21</v>
      </c>
      <c r="G84" s="5" t="s">
        <v>402</v>
      </c>
      <c r="H84" s="4">
        <v>39533.583</v>
      </c>
      <c r="I84" s="4">
        <v>0.22068628</v>
      </c>
      <c r="J84" s="4"/>
      <c r="K84" s="4"/>
      <c r="L84" s="5"/>
      <c r="M84" s="4"/>
      <c r="N84" s="6" t="s">
        <v>425</v>
      </c>
      <c r="O84" s="5"/>
      <c r="Q84">
        <v>30</v>
      </c>
    </row>
    <row r="85" spans="1:17" ht="12.75">
      <c r="A85" s="5">
        <v>68</v>
      </c>
      <c r="B85" s="4" t="s">
        <v>217</v>
      </c>
      <c r="C85" s="4" t="s">
        <v>383</v>
      </c>
      <c r="D85" s="4"/>
      <c r="E85" s="4">
        <v>7.66</v>
      </c>
      <c r="F85" s="4">
        <v>8.79</v>
      </c>
      <c r="G85" s="5"/>
      <c r="H85" s="4">
        <v>16747.9718</v>
      </c>
      <c r="I85" s="4">
        <v>3.45220133</v>
      </c>
      <c r="J85" s="4" t="s">
        <v>218</v>
      </c>
      <c r="K85" s="4">
        <v>281</v>
      </c>
      <c r="L85" s="5" t="s">
        <v>381</v>
      </c>
      <c r="M85" s="4"/>
      <c r="N85" s="6" t="s">
        <v>424</v>
      </c>
      <c r="O85" s="5" t="s">
        <v>69</v>
      </c>
      <c r="P85">
        <v>140</v>
      </c>
      <c r="Q85">
        <v>0</v>
      </c>
    </row>
    <row r="86" spans="1:17" ht="12.75">
      <c r="A86" s="5">
        <v>69</v>
      </c>
      <c r="B86" s="4" t="s">
        <v>219</v>
      </c>
      <c r="C86" s="4" t="s">
        <v>177</v>
      </c>
      <c r="D86" s="4"/>
      <c r="E86" s="4">
        <v>10.22</v>
      </c>
      <c r="F86" s="4">
        <v>10.78</v>
      </c>
      <c r="G86" s="5" t="s">
        <v>405</v>
      </c>
      <c r="H86" s="4">
        <v>40751.7302</v>
      </c>
      <c r="I86" s="4">
        <v>0.7264114</v>
      </c>
      <c r="J86" s="4" t="s">
        <v>191</v>
      </c>
      <c r="K86" s="4">
        <v>81</v>
      </c>
      <c r="L86" s="5"/>
      <c r="M86" s="4"/>
      <c r="N86" s="6"/>
      <c r="O86" s="5" t="s">
        <v>67</v>
      </c>
      <c r="P86">
        <v>200</v>
      </c>
      <c r="Q86">
        <v>28</v>
      </c>
    </row>
    <row r="87" spans="1:15" ht="12.75">
      <c r="A87" s="5">
        <v>70</v>
      </c>
      <c r="B87" s="4" t="s">
        <v>220</v>
      </c>
      <c r="C87" s="4" t="s">
        <v>221</v>
      </c>
      <c r="D87" s="4"/>
      <c r="E87" s="4">
        <v>11.16</v>
      </c>
      <c r="F87" s="4">
        <v>12.5</v>
      </c>
      <c r="G87" s="5"/>
      <c r="H87" s="4">
        <v>39647.766</v>
      </c>
      <c r="I87" s="4">
        <v>0.38808083</v>
      </c>
      <c r="J87" s="4"/>
      <c r="K87" s="4">
        <v>35</v>
      </c>
      <c r="L87" s="5"/>
      <c r="M87" s="4"/>
      <c r="N87" s="6"/>
      <c r="O87" s="5"/>
    </row>
    <row r="88" spans="1:15" ht="12.75">
      <c r="A88" s="5">
        <v>71</v>
      </c>
      <c r="B88" s="4" t="s">
        <v>279</v>
      </c>
      <c r="C88" s="4" t="s">
        <v>362</v>
      </c>
      <c r="D88" s="4"/>
      <c r="E88" s="4">
        <v>8.6</v>
      </c>
      <c r="F88" s="4">
        <v>9.16</v>
      </c>
      <c r="G88" s="5" t="s">
        <v>181</v>
      </c>
      <c r="H88" s="4">
        <v>41029.384</v>
      </c>
      <c r="I88" s="4">
        <v>0.7472521</v>
      </c>
      <c r="J88" s="4" t="s">
        <v>280</v>
      </c>
      <c r="K88" s="4">
        <v>82</v>
      </c>
      <c r="L88" s="5"/>
      <c r="M88" s="4"/>
      <c r="N88" s="6"/>
      <c r="O88" s="5"/>
    </row>
    <row r="89" spans="1:17" ht="12.75">
      <c r="A89" s="5">
        <v>72</v>
      </c>
      <c r="B89" s="4" t="s">
        <v>281</v>
      </c>
      <c r="C89" s="4" t="s">
        <v>282</v>
      </c>
      <c r="D89" s="4"/>
      <c r="E89" s="4">
        <v>9.9</v>
      </c>
      <c r="F89" s="4">
        <v>10.53</v>
      </c>
      <c r="G89" s="5"/>
      <c r="H89" s="4">
        <v>41397.3323</v>
      </c>
      <c r="I89" s="4">
        <v>0.7020361</v>
      </c>
      <c r="J89" s="4" t="s">
        <v>283</v>
      </c>
      <c r="K89" s="4"/>
      <c r="L89" s="5"/>
      <c r="M89" s="4"/>
      <c r="N89" s="6"/>
      <c r="O89" s="5"/>
      <c r="P89">
        <v>180</v>
      </c>
      <c r="Q89">
        <v>0</v>
      </c>
    </row>
    <row r="90" spans="1:17" ht="25.5">
      <c r="A90" s="5">
        <v>73</v>
      </c>
      <c r="B90" s="4" t="s">
        <v>284</v>
      </c>
      <c r="C90" s="4" t="s">
        <v>359</v>
      </c>
      <c r="D90" s="4"/>
      <c r="E90" s="4">
        <v>7.3</v>
      </c>
      <c r="F90" s="4">
        <v>7.9</v>
      </c>
      <c r="G90" s="5" t="s">
        <v>198</v>
      </c>
      <c r="H90" s="4">
        <v>9453.4192</v>
      </c>
      <c r="I90" s="4">
        <v>2.9963328</v>
      </c>
      <c r="J90" s="4" t="s">
        <v>285</v>
      </c>
      <c r="K90" s="4">
        <v>312</v>
      </c>
      <c r="L90" s="5"/>
      <c r="M90" s="4" t="s">
        <v>286</v>
      </c>
      <c r="N90" s="6" t="s">
        <v>426</v>
      </c>
      <c r="O90" s="5"/>
      <c r="P90">
        <v>100</v>
      </c>
      <c r="Q90">
        <v>0</v>
      </c>
    </row>
    <row r="91" spans="1:16" ht="28.5" customHeight="1">
      <c r="A91" s="5">
        <v>74</v>
      </c>
      <c r="B91" s="4" t="s">
        <v>287</v>
      </c>
      <c r="C91" s="4" t="s">
        <v>383</v>
      </c>
      <c r="D91" s="4"/>
      <c r="E91" s="4">
        <v>9.24</v>
      </c>
      <c r="F91" s="4">
        <v>11.83</v>
      </c>
      <c r="G91" s="5" t="s">
        <v>42</v>
      </c>
      <c r="H91" s="4">
        <v>41867.8173</v>
      </c>
      <c r="I91" s="4">
        <v>4.57313411</v>
      </c>
      <c r="J91" s="4" t="s">
        <v>288</v>
      </c>
      <c r="K91" s="4">
        <v>212</v>
      </c>
      <c r="L91" s="5" t="s">
        <v>381</v>
      </c>
      <c r="M91" s="4"/>
      <c r="N91" s="6" t="s">
        <v>289</v>
      </c>
      <c r="O91" s="5"/>
      <c r="P91">
        <v>120</v>
      </c>
    </row>
    <row r="92" spans="1:17" ht="31.5" customHeight="1">
      <c r="A92" s="5">
        <v>75</v>
      </c>
      <c r="B92" s="4" t="s">
        <v>290</v>
      </c>
      <c r="C92" s="4" t="s">
        <v>383</v>
      </c>
      <c r="D92" s="4"/>
      <c r="E92" s="4">
        <v>10.02</v>
      </c>
      <c r="F92" s="4">
        <v>13.26</v>
      </c>
      <c r="G92" s="5" t="s">
        <v>404</v>
      </c>
      <c r="H92" s="4">
        <v>40377.886</v>
      </c>
      <c r="I92" s="4">
        <v>3.317769</v>
      </c>
      <c r="J92" s="4" t="s">
        <v>291</v>
      </c>
      <c r="K92" s="4">
        <v>282</v>
      </c>
      <c r="L92" s="5"/>
      <c r="M92" s="4"/>
      <c r="N92" s="6" t="s">
        <v>292</v>
      </c>
      <c r="O92" s="5" t="s">
        <v>67</v>
      </c>
      <c r="P92">
        <v>140</v>
      </c>
      <c r="Q92">
        <v>8</v>
      </c>
    </row>
    <row r="93" spans="1:17" ht="12.75">
      <c r="A93" s="5">
        <v>76</v>
      </c>
      <c r="B93" s="4" t="s">
        <v>293</v>
      </c>
      <c r="C93" s="4" t="s">
        <v>383</v>
      </c>
      <c r="D93" s="4"/>
      <c r="E93" s="4">
        <v>10.61</v>
      </c>
      <c r="F93" s="4">
        <v>11.69</v>
      </c>
      <c r="G93" s="5"/>
      <c r="H93" s="4">
        <v>45000.357</v>
      </c>
      <c r="I93" s="4">
        <v>0.62861644</v>
      </c>
      <c r="J93" s="4" t="s">
        <v>294</v>
      </c>
      <c r="K93" s="4"/>
      <c r="L93" s="5"/>
      <c r="M93" s="4"/>
      <c r="N93" s="6"/>
      <c r="O93" s="5" t="s">
        <v>71</v>
      </c>
      <c r="P93">
        <v>250</v>
      </c>
      <c r="Q93">
        <v>0</v>
      </c>
    </row>
    <row r="94" spans="1:17" ht="12.75">
      <c r="A94" s="5">
        <v>77</v>
      </c>
      <c r="B94" s="4" t="s">
        <v>295</v>
      </c>
      <c r="C94" s="4" t="s">
        <v>383</v>
      </c>
      <c r="D94" s="4"/>
      <c r="E94" s="4">
        <v>11.8</v>
      </c>
      <c r="F94" s="4">
        <v>12.8</v>
      </c>
      <c r="G94" s="5" t="s">
        <v>402</v>
      </c>
      <c r="H94" s="4">
        <v>44586.229</v>
      </c>
      <c r="I94" s="4">
        <v>0.96918718</v>
      </c>
      <c r="J94" s="4" t="s">
        <v>201</v>
      </c>
      <c r="K94" s="4"/>
      <c r="L94" s="5"/>
      <c r="M94" s="4"/>
      <c r="N94" s="6"/>
      <c r="O94" s="5"/>
      <c r="P94">
        <v>170</v>
      </c>
      <c r="Q94">
        <v>39</v>
      </c>
    </row>
    <row r="95" spans="1:17" ht="12.75">
      <c r="A95" s="5">
        <v>78</v>
      </c>
      <c r="B95" s="4" t="s">
        <v>296</v>
      </c>
      <c r="C95" s="4" t="s">
        <v>383</v>
      </c>
      <c r="D95" s="4"/>
      <c r="E95" s="4">
        <v>9.4</v>
      </c>
      <c r="F95" s="4">
        <v>10.6</v>
      </c>
      <c r="G95" s="5"/>
      <c r="H95" s="4">
        <v>41539.4654</v>
      </c>
      <c r="I95" s="4">
        <v>1.33256415</v>
      </c>
      <c r="J95" s="4" t="s">
        <v>297</v>
      </c>
      <c r="K95" s="4">
        <v>127</v>
      </c>
      <c r="L95" s="5"/>
      <c r="M95" s="4"/>
      <c r="N95" s="6"/>
      <c r="O95" s="5"/>
      <c r="P95">
        <v>190</v>
      </c>
      <c r="Q95">
        <v>0</v>
      </c>
    </row>
    <row r="96" spans="1:17" ht="12.75">
      <c r="A96" s="5">
        <v>79</v>
      </c>
      <c r="B96" s="4" t="s">
        <v>298</v>
      </c>
      <c r="C96" s="4" t="s">
        <v>299</v>
      </c>
      <c r="D96" s="4"/>
      <c r="E96" s="4">
        <v>9.73</v>
      </c>
      <c r="F96" s="4">
        <v>10.86</v>
      </c>
      <c r="G96" s="5"/>
      <c r="H96" s="4">
        <v>39425.1221</v>
      </c>
      <c r="I96" s="4">
        <v>0.631141</v>
      </c>
      <c r="J96" s="4" t="s">
        <v>300</v>
      </c>
      <c r="K96" s="4">
        <v>36</v>
      </c>
      <c r="L96" s="5"/>
      <c r="M96" s="4"/>
      <c r="N96" s="6"/>
      <c r="O96" s="5"/>
      <c r="P96">
        <v>130</v>
      </c>
      <c r="Q96">
        <v>0</v>
      </c>
    </row>
    <row r="97" spans="1:17" ht="25.5">
      <c r="A97" s="5">
        <v>80</v>
      </c>
      <c r="B97" s="4" t="s">
        <v>301</v>
      </c>
      <c r="C97" s="4" t="s">
        <v>302</v>
      </c>
      <c r="D97" s="4"/>
      <c r="E97" s="4">
        <v>10.37</v>
      </c>
      <c r="F97" s="4">
        <v>10.93</v>
      </c>
      <c r="G97" s="5" t="s">
        <v>402</v>
      </c>
      <c r="H97" s="4">
        <v>37999.5838</v>
      </c>
      <c r="I97" s="4">
        <v>0.47069055</v>
      </c>
      <c r="J97" s="4" t="s">
        <v>303</v>
      </c>
      <c r="K97" s="4"/>
      <c r="L97" s="5"/>
      <c r="M97" s="4"/>
      <c r="N97" s="6" t="s">
        <v>432</v>
      </c>
      <c r="O97" s="5"/>
      <c r="Q97">
        <v>40</v>
      </c>
    </row>
    <row r="98" spans="1:15" ht="12.75">
      <c r="A98" s="5">
        <v>81</v>
      </c>
      <c r="B98" s="4" t="s">
        <v>304</v>
      </c>
      <c r="C98" s="4" t="s">
        <v>305</v>
      </c>
      <c r="D98" s="4"/>
      <c r="E98" s="4">
        <v>11.5</v>
      </c>
      <c r="F98" s="4">
        <v>12.6</v>
      </c>
      <c r="G98" s="5"/>
      <c r="H98" s="4">
        <v>29468.389</v>
      </c>
      <c r="I98" s="4">
        <v>2.8389936</v>
      </c>
      <c r="J98" s="4" t="s">
        <v>306</v>
      </c>
      <c r="K98" s="4"/>
      <c r="L98" s="5"/>
      <c r="M98" s="4"/>
      <c r="N98" s="6"/>
      <c r="O98" s="5"/>
    </row>
    <row r="99" spans="1:17" ht="12.75">
      <c r="A99" s="5">
        <v>82</v>
      </c>
      <c r="B99" s="4" t="s">
        <v>307</v>
      </c>
      <c r="C99" s="4" t="s">
        <v>383</v>
      </c>
      <c r="D99" s="4"/>
      <c r="E99" s="4">
        <v>11.8</v>
      </c>
      <c r="F99" s="4">
        <v>13.5</v>
      </c>
      <c r="G99" s="5"/>
      <c r="H99" s="4">
        <v>35686.75</v>
      </c>
      <c r="I99" s="4">
        <v>2.743282</v>
      </c>
      <c r="J99" s="4" t="s">
        <v>201</v>
      </c>
      <c r="K99" s="4"/>
      <c r="L99" s="5"/>
      <c r="M99" s="4"/>
      <c r="N99" s="6"/>
      <c r="O99" s="5"/>
      <c r="P99">
        <v>140</v>
      </c>
      <c r="Q99">
        <v>0</v>
      </c>
    </row>
    <row r="100" spans="1:17" ht="12.75">
      <c r="A100" s="5">
        <v>83</v>
      </c>
      <c r="B100" s="4" t="s">
        <v>308</v>
      </c>
      <c r="C100" s="4" t="s">
        <v>309</v>
      </c>
      <c r="D100" s="4"/>
      <c r="E100" s="4">
        <v>11.5</v>
      </c>
      <c r="F100" s="4">
        <v>12.3</v>
      </c>
      <c r="G100" s="5"/>
      <c r="H100" s="4">
        <v>27985.461</v>
      </c>
      <c r="I100" s="4">
        <v>0.6405964</v>
      </c>
      <c r="J100" s="4" t="s">
        <v>310</v>
      </c>
      <c r="K100" s="4"/>
      <c r="L100" s="5"/>
      <c r="M100" s="4"/>
      <c r="N100" s="6"/>
      <c r="O100" s="5"/>
      <c r="P100">
        <v>270</v>
      </c>
      <c r="Q100">
        <v>0</v>
      </c>
    </row>
    <row r="101" spans="1:17" ht="12.75">
      <c r="A101" s="5">
        <v>84</v>
      </c>
      <c r="B101" s="4" t="s">
        <v>311</v>
      </c>
      <c r="C101" s="4" t="s">
        <v>175</v>
      </c>
      <c r="D101" s="4"/>
      <c r="E101" s="4">
        <v>8.9</v>
      </c>
      <c r="F101" s="4">
        <v>9.55</v>
      </c>
      <c r="G101" s="5" t="s">
        <v>404</v>
      </c>
      <c r="H101" s="4">
        <v>41953.3373</v>
      </c>
      <c r="I101" s="4">
        <v>0.8590372</v>
      </c>
      <c r="J101" s="4" t="s">
        <v>196</v>
      </c>
      <c r="K101" s="4">
        <v>128</v>
      </c>
      <c r="L101" s="5"/>
      <c r="M101" s="4"/>
      <c r="N101" s="6"/>
      <c r="O101" s="5"/>
      <c r="Q101">
        <v>60</v>
      </c>
    </row>
    <row r="102" spans="1:17" ht="12.75">
      <c r="A102" s="5">
        <v>85</v>
      </c>
      <c r="B102" s="4" t="s">
        <v>257</v>
      </c>
      <c r="C102" s="4" t="s">
        <v>177</v>
      </c>
      <c r="D102" s="4"/>
      <c r="E102" s="4">
        <v>10.8</v>
      </c>
      <c r="F102" s="4">
        <v>11.9</v>
      </c>
      <c r="G102" s="5"/>
      <c r="H102" s="4">
        <v>44911.353</v>
      </c>
      <c r="I102" s="4">
        <v>0.8911922</v>
      </c>
      <c r="J102" s="4" t="s">
        <v>203</v>
      </c>
      <c r="K102" s="4"/>
      <c r="L102" s="5"/>
      <c r="M102" s="4"/>
      <c r="N102" s="6"/>
      <c r="O102" s="5"/>
      <c r="P102">
        <v>80</v>
      </c>
      <c r="Q102">
        <v>0</v>
      </c>
    </row>
    <row r="103" spans="1:17" ht="12.75">
      <c r="A103" s="5">
        <v>86</v>
      </c>
      <c r="B103" s="4" t="s">
        <v>258</v>
      </c>
      <c r="C103" s="4" t="s">
        <v>207</v>
      </c>
      <c r="D103" s="4"/>
      <c r="E103" s="4">
        <v>10.8</v>
      </c>
      <c r="F103" s="4">
        <v>11.7</v>
      </c>
      <c r="G103" s="5"/>
      <c r="H103" s="4">
        <v>28774.389</v>
      </c>
      <c r="I103" s="4">
        <v>1.39156629</v>
      </c>
      <c r="J103" s="4" t="s">
        <v>259</v>
      </c>
      <c r="K103" s="4"/>
      <c r="L103" s="5"/>
      <c r="M103" s="4"/>
      <c r="N103" s="6"/>
      <c r="O103" s="5"/>
      <c r="P103">
        <v>120</v>
      </c>
      <c r="Q103">
        <v>0</v>
      </c>
    </row>
    <row r="104" spans="1:17" ht="25.5">
      <c r="A104" s="5">
        <v>87</v>
      </c>
      <c r="B104" s="4" t="s">
        <v>260</v>
      </c>
      <c r="C104" s="4" t="s">
        <v>359</v>
      </c>
      <c r="D104" s="4"/>
      <c r="E104" s="4">
        <v>8.5</v>
      </c>
      <c r="F104" s="4">
        <v>9.34</v>
      </c>
      <c r="G104" s="5" t="s">
        <v>402</v>
      </c>
      <c r="H104" s="4">
        <v>44189.2639</v>
      </c>
      <c r="I104" s="4">
        <v>2.3469906</v>
      </c>
      <c r="J104" s="4" t="s">
        <v>261</v>
      </c>
      <c r="K104" s="4"/>
      <c r="L104" s="5"/>
      <c r="M104" s="6" t="s">
        <v>438</v>
      </c>
      <c r="N104" s="6" t="s">
        <v>436</v>
      </c>
      <c r="O104" s="5"/>
      <c r="P104">
        <v>70</v>
      </c>
      <c r="Q104">
        <v>3</v>
      </c>
    </row>
    <row r="105" spans="1:15" ht="64.5">
      <c r="A105" s="5">
        <v>88</v>
      </c>
      <c r="B105" s="4" t="s">
        <v>262</v>
      </c>
      <c r="C105" s="4" t="s">
        <v>3</v>
      </c>
      <c r="D105" s="4"/>
      <c r="E105" s="4">
        <v>13.6</v>
      </c>
      <c r="F105" s="4">
        <v>14.6</v>
      </c>
      <c r="G105" s="5"/>
      <c r="H105" s="4">
        <v>37939.409</v>
      </c>
      <c r="I105" s="4">
        <v>0.570704</v>
      </c>
      <c r="J105" s="4"/>
      <c r="K105" s="4"/>
      <c r="L105" s="5"/>
      <c r="M105" s="4"/>
      <c r="N105" s="6" t="s">
        <v>435</v>
      </c>
      <c r="O105" s="5"/>
    </row>
    <row r="106" spans="1:17" ht="12.75">
      <c r="A106" s="5">
        <v>89</v>
      </c>
      <c r="B106" s="4" t="s">
        <v>263</v>
      </c>
      <c r="C106" s="4" t="s">
        <v>383</v>
      </c>
      <c r="D106" s="4"/>
      <c r="E106" s="4">
        <v>9.69</v>
      </c>
      <c r="F106" s="4">
        <v>12.33</v>
      </c>
      <c r="G106" s="5" t="s">
        <v>401</v>
      </c>
      <c r="H106" s="4">
        <v>43328.5495</v>
      </c>
      <c r="I106" s="4">
        <v>4.8061</v>
      </c>
      <c r="J106" s="4" t="s">
        <v>264</v>
      </c>
      <c r="K106" s="4">
        <v>286</v>
      </c>
      <c r="L106" s="5"/>
      <c r="M106" s="4"/>
      <c r="N106" s="6"/>
      <c r="O106" s="5" t="s">
        <v>67</v>
      </c>
      <c r="P106">
        <v>120</v>
      </c>
      <c r="Q106">
        <v>17</v>
      </c>
    </row>
    <row r="107" spans="1:17" ht="12.75">
      <c r="A107" s="5">
        <v>90</v>
      </c>
      <c r="B107" s="4" t="s">
        <v>265</v>
      </c>
      <c r="C107" s="4" t="s">
        <v>383</v>
      </c>
      <c r="D107" s="4"/>
      <c r="E107" s="4">
        <v>10.6</v>
      </c>
      <c r="F107" s="4">
        <v>12.5</v>
      </c>
      <c r="G107" s="5"/>
      <c r="H107" s="4">
        <v>45232.419</v>
      </c>
      <c r="I107" s="4">
        <v>2.871119</v>
      </c>
      <c r="J107" s="4" t="s">
        <v>266</v>
      </c>
      <c r="K107" s="4"/>
      <c r="L107" s="5"/>
      <c r="M107" s="4"/>
      <c r="N107" s="6"/>
      <c r="O107" s="5"/>
      <c r="P107">
        <v>120</v>
      </c>
      <c r="Q107">
        <v>0</v>
      </c>
    </row>
    <row r="108" spans="1:17" ht="12.75">
      <c r="A108" s="5">
        <v>91</v>
      </c>
      <c r="B108" s="4" t="s">
        <v>267</v>
      </c>
      <c r="C108" s="4" t="s">
        <v>383</v>
      </c>
      <c r="D108" s="4"/>
      <c r="E108" s="4">
        <v>9.7</v>
      </c>
      <c r="F108" s="4">
        <v>10.9</v>
      </c>
      <c r="G108" s="5"/>
      <c r="H108" s="4">
        <v>42959.445</v>
      </c>
      <c r="I108" s="4">
        <v>1.19112689</v>
      </c>
      <c r="J108" s="4" t="s">
        <v>268</v>
      </c>
      <c r="K108" s="4"/>
      <c r="L108" s="5"/>
      <c r="M108" s="4"/>
      <c r="N108" s="6"/>
      <c r="O108" s="5"/>
      <c r="P108">
        <v>200</v>
      </c>
      <c r="Q108">
        <v>0</v>
      </c>
    </row>
    <row r="109" spans="1:17" ht="12.75">
      <c r="A109" s="5">
        <v>92</v>
      </c>
      <c r="B109" s="4" t="s">
        <v>269</v>
      </c>
      <c r="C109" s="4" t="s">
        <v>207</v>
      </c>
      <c r="D109" s="4"/>
      <c r="E109" s="4">
        <v>11.3</v>
      </c>
      <c r="F109" s="4">
        <v>12</v>
      </c>
      <c r="G109" s="5"/>
      <c r="H109" s="4">
        <v>42959.512</v>
      </c>
      <c r="I109" s="4">
        <v>0.7930922</v>
      </c>
      <c r="J109" s="4" t="s">
        <v>196</v>
      </c>
      <c r="K109" s="4"/>
      <c r="L109" s="5"/>
      <c r="M109" s="4"/>
      <c r="N109" s="6"/>
      <c r="O109" s="5"/>
      <c r="P109">
        <v>190</v>
      </c>
      <c r="Q109">
        <v>0</v>
      </c>
    </row>
    <row r="110" spans="1:17" ht="12.75">
      <c r="A110" s="5">
        <v>93</v>
      </c>
      <c r="B110" s="4" t="s">
        <v>270</v>
      </c>
      <c r="C110" s="4" t="s">
        <v>383</v>
      </c>
      <c r="D110" s="4"/>
      <c r="E110" s="4">
        <v>10.2</v>
      </c>
      <c r="F110" s="4">
        <v>11.3</v>
      </c>
      <c r="G110" s="5"/>
      <c r="H110" s="4">
        <v>31324.329</v>
      </c>
      <c r="I110" s="4">
        <v>0.7832126</v>
      </c>
      <c r="J110" s="4" t="s">
        <v>33</v>
      </c>
      <c r="K110" s="4"/>
      <c r="L110" s="5"/>
      <c r="M110" s="4"/>
      <c r="N110" s="6"/>
      <c r="O110" s="5"/>
      <c r="P110">
        <v>150</v>
      </c>
      <c r="Q110">
        <v>0</v>
      </c>
    </row>
    <row r="111" spans="1:17" ht="12.75">
      <c r="A111" s="5">
        <v>94</v>
      </c>
      <c r="B111" s="4" t="s">
        <v>271</v>
      </c>
      <c r="C111" s="4" t="s">
        <v>383</v>
      </c>
      <c r="D111" s="4"/>
      <c r="E111" s="4">
        <v>10.8</v>
      </c>
      <c r="F111" s="4">
        <v>14.1</v>
      </c>
      <c r="G111" s="5"/>
      <c r="H111" s="4">
        <v>43499.736</v>
      </c>
      <c r="I111" s="4">
        <v>1.357456</v>
      </c>
      <c r="J111" s="4" t="s">
        <v>272</v>
      </c>
      <c r="K111" s="4"/>
      <c r="L111" s="5"/>
      <c r="M111" s="4"/>
      <c r="N111" s="6"/>
      <c r="O111" s="5" t="s">
        <v>72</v>
      </c>
      <c r="P111">
        <v>150</v>
      </c>
      <c r="Q111">
        <v>0</v>
      </c>
    </row>
    <row r="112" spans="1:15" ht="12.75">
      <c r="A112" s="5">
        <v>95</v>
      </c>
      <c r="B112" s="4" t="s">
        <v>273</v>
      </c>
      <c r="C112" s="4" t="s">
        <v>274</v>
      </c>
      <c r="D112" s="4"/>
      <c r="E112" s="4">
        <v>10.11</v>
      </c>
      <c r="F112" s="4">
        <v>11.01</v>
      </c>
      <c r="G112" s="5"/>
      <c r="H112" s="4">
        <v>44177.5555</v>
      </c>
      <c r="I112" s="4">
        <v>0.5508738</v>
      </c>
      <c r="J112" s="4" t="s">
        <v>201</v>
      </c>
      <c r="K112" s="4">
        <v>38</v>
      </c>
      <c r="L112" s="5" t="s">
        <v>381</v>
      </c>
      <c r="M112" s="4"/>
      <c r="N112" s="6"/>
      <c r="O112" s="5"/>
    </row>
    <row r="113" spans="1:17" ht="12.75">
      <c r="A113" s="5">
        <v>96</v>
      </c>
      <c r="B113" s="4" t="s">
        <v>275</v>
      </c>
      <c r="C113" s="4" t="s">
        <v>383</v>
      </c>
      <c r="D113" s="4"/>
      <c r="E113" s="4">
        <v>8</v>
      </c>
      <c r="F113" s="4">
        <v>10.5</v>
      </c>
      <c r="G113" s="5" t="s">
        <v>401</v>
      </c>
      <c r="H113" s="4">
        <v>44136.295</v>
      </c>
      <c r="I113" s="4">
        <v>2.806847</v>
      </c>
      <c r="J113" s="4" t="s">
        <v>276</v>
      </c>
      <c r="K113" s="4"/>
      <c r="L113" s="5" t="s">
        <v>381</v>
      </c>
      <c r="M113" s="4"/>
      <c r="N113" s="6"/>
      <c r="O113" s="5" t="s">
        <v>69</v>
      </c>
      <c r="P113">
        <v>170</v>
      </c>
      <c r="Q113">
        <v>20</v>
      </c>
    </row>
    <row r="114" spans="1:17" ht="12.75">
      <c r="A114" s="5">
        <v>97</v>
      </c>
      <c r="B114" s="4" t="s">
        <v>277</v>
      </c>
      <c r="C114" s="4" t="s">
        <v>359</v>
      </c>
      <c r="D114" s="4"/>
      <c r="E114" s="4">
        <v>9.9</v>
      </c>
      <c r="F114" s="4">
        <v>10.7</v>
      </c>
      <c r="G114" s="5" t="s">
        <v>400</v>
      </c>
      <c r="H114" s="4">
        <v>41570.283</v>
      </c>
      <c r="I114" s="4">
        <v>3.2613024</v>
      </c>
      <c r="J114" s="4" t="s">
        <v>188</v>
      </c>
      <c r="K114" s="4">
        <v>213</v>
      </c>
      <c r="L114" s="5"/>
      <c r="M114" s="4"/>
      <c r="N114" s="6"/>
      <c r="O114" s="5"/>
      <c r="P114">
        <v>70</v>
      </c>
      <c r="Q114">
        <v>10</v>
      </c>
    </row>
    <row r="115" spans="1:17" ht="12.75">
      <c r="A115" s="5">
        <v>98</v>
      </c>
      <c r="B115" s="4" t="s">
        <v>278</v>
      </c>
      <c r="C115" s="4" t="s">
        <v>383</v>
      </c>
      <c r="D115" s="4"/>
      <c r="E115" s="4">
        <v>7.05</v>
      </c>
      <c r="F115" s="4">
        <v>8.09</v>
      </c>
      <c r="G115" s="5"/>
      <c r="H115" s="4">
        <v>43291.627</v>
      </c>
      <c r="I115" s="4">
        <v>1.1988146</v>
      </c>
      <c r="J115" s="4" t="s">
        <v>185</v>
      </c>
      <c r="K115" s="4">
        <v>129</v>
      </c>
      <c r="L115" s="5"/>
      <c r="M115" s="4"/>
      <c r="N115" s="6"/>
      <c r="O115" s="5" t="s">
        <v>67</v>
      </c>
      <c r="P115">
        <v>180</v>
      </c>
      <c r="Q115">
        <v>0</v>
      </c>
    </row>
    <row r="116" spans="1:17" ht="12.75">
      <c r="A116" s="5">
        <v>99</v>
      </c>
      <c r="B116" s="4" t="s">
        <v>101</v>
      </c>
      <c r="C116" s="4" t="s">
        <v>383</v>
      </c>
      <c r="D116" s="4"/>
      <c r="E116" s="4">
        <v>9.8</v>
      </c>
      <c r="F116" s="4">
        <v>12.6</v>
      </c>
      <c r="G116" s="5" t="s">
        <v>402</v>
      </c>
      <c r="H116" s="4">
        <v>42414.263</v>
      </c>
      <c r="I116" s="4">
        <v>2.6060653</v>
      </c>
      <c r="J116" s="4" t="s">
        <v>33</v>
      </c>
      <c r="K116" s="4"/>
      <c r="L116" s="5"/>
      <c r="M116" s="4"/>
      <c r="N116" s="6"/>
      <c r="O116" s="5"/>
      <c r="P116">
        <v>100</v>
      </c>
      <c r="Q116">
        <v>15</v>
      </c>
    </row>
    <row r="117" spans="1:15" ht="12.75">
      <c r="A117" s="5">
        <v>100</v>
      </c>
      <c r="B117" s="4" t="s">
        <v>102</v>
      </c>
      <c r="C117" s="4" t="s">
        <v>180</v>
      </c>
      <c r="D117" s="4"/>
      <c r="E117" s="4">
        <v>8.1</v>
      </c>
      <c r="F117" s="4">
        <v>8.8</v>
      </c>
      <c r="G117" s="5"/>
      <c r="H117" s="4">
        <v>41581.624</v>
      </c>
      <c r="I117" s="4">
        <v>0.32149415</v>
      </c>
      <c r="J117" s="4" t="s">
        <v>103</v>
      </c>
      <c r="K117" s="4">
        <v>39</v>
      </c>
      <c r="L117" s="5" t="s">
        <v>381</v>
      </c>
      <c r="M117" s="4"/>
      <c r="N117" s="6"/>
      <c r="O117" s="5"/>
    </row>
    <row r="118" spans="1:17" ht="12.75">
      <c r="A118" s="5">
        <v>101</v>
      </c>
      <c r="B118" s="4" t="s">
        <v>104</v>
      </c>
      <c r="C118" s="4" t="s">
        <v>177</v>
      </c>
      <c r="D118" s="4"/>
      <c r="E118" s="4">
        <v>9.53</v>
      </c>
      <c r="F118" s="4">
        <v>11.76</v>
      </c>
      <c r="G118" s="5" t="s">
        <v>404</v>
      </c>
      <c r="H118" s="4">
        <v>18302.655</v>
      </c>
      <c r="I118" s="4">
        <v>2.8654972</v>
      </c>
      <c r="J118" s="4" t="s">
        <v>105</v>
      </c>
      <c r="K118" s="4">
        <v>287</v>
      </c>
      <c r="L118" s="5"/>
      <c r="M118" s="4"/>
      <c r="N118" s="6"/>
      <c r="O118" s="5"/>
      <c r="P118">
        <v>150</v>
      </c>
      <c r="Q118">
        <v>20</v>
      </c>
    </row>
    <row r="119" spans="1:17" ht="12.75">
      <c r="A119" s="5">
        <v>102</v>
      </c>
      <c r="B119" s="4" t="s">
        <v>106</v>
      </c>
      <c r="C119" s="4" t="s">
        <v>383</v>
      </c>
      <c r="D119" s="4"/>
      <c r="E119" s="4">
        <v>10.54</v>
      </c>
      <c r="F119" s="4">
        <v>11.83</v>
      </c>
      <c r="G119" s="5" t="s">
        <v>384</v>
      </c>
      <c r="H119" s="4">
        <v>27162.3095</v>
      </c>
      <c r="I119" s="4">
        <v>1.24350348</v>
      </c>
      <c r="J119" s="4" t="s">
        <v>366</v>
      </c>
      <c r="K119" s="4">
        <v>130</v>
      </c>
      <c r="L119" s="5"/>
      <c r="M119" s="4"/>
      <c r="N119" s="6"/>
      <c r="O119" s="5"/>
      <c r="P119">
        <v>200</v>
      </c>
      <c r="Q119">
        <v>0</v>
      </c>
    </row>
    <row r="120" spans="1:17" ht="12.75">
      <c r="A120" s="5">
        <v>103</v>
      </c>
      <c r="B120" s="4" t="s">
        <v>107</v>
      </c>
      <c r="C120" s="4" t="s">
        <v>383</v>
      </c>
      <c r="D120" s="4"/>
      <c r="E120" s="4">
        <v>9.86</v>
      </c>
      <c r="F120" s="4">
        <v>11.87</v>
      </c>
      <c r="G120" s="5"/>
      <c r="H120" s="4">
        <v>41864.30517</v>
      </c>
      <c r="I120" s="4">
        <v>0.81809828</v>
      </c>
      <c r="J120" s="4" t="s">
        <v>108</v>
      </c>
      <c r="K120" s="4">
        <v>131</v>
      </c>
      <c r="L120" s="5"/>
      <c r="M120" s="4"/>
      <c r="N120" s="6"/>
      <c r="O120" s="5" t="s">
        <v>67</v>
      </c>
      <c r="P120">
        <v>180</v>
      </c>
      <c r="Q120">
        <v>0</v>
      </c>
    </row>
    <row r="121" spans="1:17" ht="12.75" customHeight="1">
      <c r="A121" s="5">
        <v>104</v>
      </c>
      <c r="B121" s="4" t="s">
        <v>109</v>
      </c>
      <c r="C121" s="4" t="s">
        <v>383</v>
      </c>
      <c r="D121" s="4"/>
      <c r="E121" s="4">
        <v>10.88</v>
      </c>
      <c r="F121" s="4">
        <v>13.7</v>
      </c>
      <c r="G121" s="5" t="s">
        <v>402</v>
      </c>
      <c r="H121" s="4">
        <v>44061.462</v>
      </c>
      <c r="I121" s="4">
        <v>2.2670005</v>
      </c>
      <c r="J121" s="4" t="s">
        <v>173</v>
      </c>
      <c r="K121" s="4"/>
      <c r="L121" s="5"/>
      <c r="M121" s="4"/>
      <c r="N121" s="6"/>
      <c r="O121" s="5"/>
      <c r="P121">
        <v>140</v>
      </c>
      <c r="Q121">
        <v>22</v>
      </c>
    </row>
    <row r="122" spans="1:17" ht="12.75">
      <c r="A122" s="5">
        <v>105</v>
      </c>
      <c r="B122" s="4" t="s">
        <v>110</v>
      </c>
      <c r="C122" s="4" t="s">
        <v>383</v>
      </c>
      <c r="D122" s="4"/>
      <c r="E122" s="4">
        <v>9.05</v>
      </c>
      <c r="F122" s="4">
        <v>10.21</v>
      </c>
      <c r="G122" s="5"/>
      <c r="H122" s="4">
        <v>39672.37853</v>
      </c>
      <c r="I122" s="4">
        <v>1.5488479</v>
      </c>
      <c r="J122" s="4" t="s">
        <v>111</v>
      </c>
      <c r="K122" s="4">
        <v>166</v>
      </c>
      <c r="L122" s="5"/>
      <c r="M122" s="4"/>
      <c r="N122" s="6"/>
      <c r="O122" s="5" t="s">
        <v>67</v>
      </c>
      <c r="P122">
        <v>150</v>
      </c>
      <c r="Q122">
        <v>0</v>
      </c>
    </row>
    <row r="123" spans="1:17" ht="12.75">
      <c r="A123" s="5">
        <v>106</v>
      </c>
      <c r="B123" s="4" t="s">
        <v>112</v>
      </c>
      <c r="C123" s="4" t="s">
        <v>383</v>
      </c>
      <c r="D123" s="4"/>
      <c r="E123" s="4">
        <v>10.2</v>
      </c>
      <c r="F123" s="4">
        <v>13.1</v>
      </c>
      <c r="G123" s="5"/>
      <c r="H123" s="4">
        <v>39668.342</v>
      </c>
      <c r="I123" s="4">
        <v>1.7340058</v>
      </c>
      <c r="J123" s="4" t="s">
        <v>113</v>
      </c>
      <c r="K123" s="4"/>
      <c r="L123" s="5"/>
      <c r="M123" s="4"/>
      <c r="N123" s="6"/>
      <c r="O123" s="5"/>
      <c r="P123">
        <v>160</v>
      </c>
      <c r="Q123">
        <v>0</v>
      </c>
    </row>
    <row r="124" spans="1:17" ht="12.75">
      <c r="A124" s="5">
        <v>107</v>
      </c>
      <c r="B124" s="4" t="s">
        <v>114</v>
      </c>
      <c r="C124" s="4" t="s">
        <v>383</v>
      </c>
      <c r="D124" s="4"/>
      <c r="E124" s="4">
        <v>10.6</v>
      </c>
      <c r="F124" s="4">
        <v>11.7</v>
      </c>
      <c r="G124" s="5"/>
      <c r="H124" s="4">
        <v>42522.932</v>
      </c>
      <c r="I124" s="4">
        <v>1.7863748</v>
      </c>
      <c r="J124" s="4" t="s">
        <v>111</v>
      </c>
      <c r="K124" s="4"/>
      <c r="L124" s="5"/>
      <c r="M124" s="4"/>
      <c r="N124" s="6"/>
      <c r="O124" s="5"/>
      <c r="P124">
        <v>130</v>
      </c>
      <c r="Q124">
        <v>0</v>
      </c>
    </row>
    <row r="125" spans="1:17" ht="12.75">
      <c r="A125" s="5">
        <v>108</v>
      </c>
      <c r="B125" s="4" t="s">
        <v>115</v>
      </c>
      <c r="C125" s="4" t="s">
        <v>362</v>
      </c>
      <c r="D125" s="4"/>
      <c r="E125" s="4">
        <v>10.2</v>
      </c>
      <c r="F125" s="4">
        <v>10.77</v>
      </c>
      <c r="G125" s="5" t="s">
        <v>402</v>
      </c>
      <c r="H125" s="4">
        <v>36673.376</v>
      </c>
      <c r="I125" s="4">
        <v>0.6834062</v>
      </c>
      <c r="J125" s="4" t="s">
        <v>266</v>
      </c>
      <c r="K125" s="4"/>
      <c r="L125" s="5"/>
      <c r="M125" s="4"/>
      <c r="N125" s="6"/>
      <c r="O125" s="5"/>
      <c r="Q125">
        <v>23</v>
      </c>
    </row>
    <row r="126" spans="1:15" ht="12.75">
      <c r="A126" s="5">
        <v>109</v>
      </c>
      <c r="B126" s="4" t="s">
        <v>116</v>
      </c>
      <c r="C126" s="4" t="s">
        <v>180</v>
      </c>
      <c r="D126" s="4"/>
      <c r="E126" s="4">
        <v>11</v>
      </c>
      <c r="F126" s="4">
        <v>11.5</v>
      </c>
      <c r="G126" s="5"/>
      <c r="H126" s="4">
        <v>31138.231</v>
      </c>
      <c r="I126" s="4">
        <v>0.3305978</v>
      </c>
      <c r="J126" s="4" t="s">
        <v>370</v>
      </c>
      <c r="K126" s="4"/>
      <c r="L126" s="5"/>
      <c r="M126" s="4"/>
      <c r="N126" s="6"/>
      <c r="O126" s="5"/>
    </row>
    <row r="127" spans="1:17" ht="12.75">
      <c r="A127" s="5">
        <v>110</v>
      </c>
      <c r="B127" s="4" t="s">
        <v>117</v>
      </c>
      <c r="C127" s="4" t="s">
        <v>207</v>
      </c>
      <c r="D127" s="4"/>
      <c r="E127" s="4">
        <v>11</v>
      </c>
      <c r="F127" s="4">
        <v>12</v>
      </c>
      <c r="G127" s="5"/>
      <c r="H127" s="4">
        <v>31194.131</v>
      </c>
      <c r="I127" s="4">
        <v>0.6147132</v>
      </c>
      <c r="J127" s="4" t="s">
        <v>118</v>
      </c>
      <c r="K127" s="4"/>
      <c r="L127" s="5"/>
      <c r="M127" s="4"/>
      <c r="N127" s="6"/>
      <c r="O127" s="5"/>
      <c r="P127">
        <v>280</v>
      </c>
      <c r="Q127">
        <v>0</v>
      </c>
    </row>
    <row r="128" spans="1:15" ht="12.75">
      <c r="A128" s="5">
        <v>111</v>
      </c>
      <c r="B128" s="4" t="s">
        <v>119</v>
      </c>
      <c r="C128" s="4" t="s">
        <v>368</v>
      </c>
      <c r="D128" s="4"/>
      <c r="E128" s="4">
        <v>10.5</v>
      </c>
      <c r="F128" s="4">
        <v>11.5</v>
      </c>
      <c r="G128" s="5"/>
      <c r="H128" s="4">
        <v>31178.216</v>
      </c>
      <c r="I128" s="4">
        <v>0.521951</v>
      </c>
      <c r="J128" s="4"/>
      <c r="K128" s="4"/>
      <c r="L128" s="5"/>
      <c r="M128" s="4"/>
      <c r="N128" s="6"/>
      <c r="O128" s="5"/>
    </row>
    <row r="129" spans="1:15" ht="12.75">
      <c r="A129" s="5">
        <v>112</v>
      </c>
      <c r="B129" s="4" t="s">
        <v>120</v>
      </c>
      <c r="C129" s="4" t="s">
        <v>180</v>
      </c>
      <c r="D129" s="4"/>
      <c r="E129" s="4">
        <v>8.51</v>
      </c>
      <c r="F129" s="4">
        <v>9.39</v>
      </c>
      <c r="G129" s="5"/>
      <c r="H129" s="4">
        <v>45275.3477</v>
      </c>
      <c r="I129" s="4">
        <v>0.3207209</v>
      </c>
      <c r="J129" s="4" t="s">
        <v>121</v>
      </c>
      <c r="K129" s="4">
        <v>42</v>
      </c>
      <c r="L129" s="5" t="s">
        <v>381</v>
      </c>
      <c r="M129" s="4"/>
      <c r="N129" s="6"/>
      <c r="O129" s="5"/>
    </row>
    <row r="130" spans="1:17" ht="12.75">
      <c r="A130" s="5">
        <v>113</v>
      </c>
      <c r="B130" s="4" t="s">
        <v>122</v>
      </c>
      <c r="C130" s="4" t="s">
        <v>383</v>
      </c>
      <c r="D130" s="4"/>
      <c r="E130" s="4">
        <v>10.9</v>
      </c>
      <c r="F130" s="4">
        <v>13</v>
      </c>
      <c r="G130" s="5"/>
      <c r="H130" s="4">
        <v>45258.466</v>
      </c>
      <c r="I130" s="4">
        <v>1.0744942</v>
      </c>
      <c r="J130" s="4" t="s">
        <v>13</v>
      </c>
      <c r="K130" s="4"/>
      <c r="L130" s="5"/>
      <c r="M130" s="4"/>
      <c r="N130" s="6"/>
      <c r="O130" s="5"/>
      <c r="P130">
        <v>150</v>
      </c>
      <c r="Q130">
        <v>0</v>
      </c>
    </row>
    <row r="131" spans="1:17" ht="12.75">
      <c r="A131" s="5">
        <v>114</v>
      </c>
      <c r="B131" s="4" t="s">
        <v>123</v>
      </c>
      <c r="C131" s="4" t="s">
        <v>359</v>
      </c>
      <c r="D131" s="4"/>
      <c r="E131" s="4">
        <v>8.18</v>
      </c>
      <c r="F131" s="4">
        <v>9.15</v>
      </c>
      <c r="G131" s="5"/>
      <c r="H131" s="4">
        <v>27026.316</v>
      </c>
      <c r="I131" s="4">
        <v>1.6046916</v>
      </c>
      <c r="J131" s="4" t="s">
        <v>124</v>
      </c>
      <c r="K131" s="4">
        <v>170</v>
      </c>
      <c r="L131" s="5"/>
      <c r="M131" s="4"/>
      <c r="N131" s="6"/>
      <c r="O131" s="5"/>
      <c r="P131">
        <v>110</v>
      </c>
      <c r="Q131">
        <v>0</v>
      </c>
    </row>
    <row r="132" spans="1:17" ht="12.75">
      <c r="A132" s="5">
        <v>115</v>
      </c>
      <c r="B132" s="4" t="s">
        <v>125</v>
      </c>
      <c r="C132" s="4" t="s">
        <v>359</v>
      </c>
      <c r="D132" s="4"/>
      <c r="E132" s="4">
        <v>10.28</v>
      </c>
      <c r="F132" s="4">
        <v>10.89</v>
      </c>
      <c r="G132" s="5"/>
      <c r="H132" s="4">
        <v>27534.0728</v>
      </c>
      <c r="I132" s="4">
        <v>1.5422075</v>
      </c>
      <c r="J132" s="4" t="s">
        <v>126</v>
      </c>
      <c r="K132" s="4">
        <v>171</v>
      </c>
      <c r="L132" s="5"/>
      <c r="M132" s="4" t="s">
        <v>127</v>
      </c>
      <c r="N132" s="6"/>
      <c r="O132" s="5"/>
      <c r="P132">
        <v>130</v>
      </c>
      <c r="Q132">
        <v>0</v>
      </c>
    </row>
    <row r="133" spans="1:17" ht="12.75">
      <c r="A133" s="5">
        <v>116</v>
      </c>
      <c r="B133" s="4" t="s">
        <v>128</v>
      </c>
      <c r="C133" s="4" t="s">
        <v>383</v>
      </c>
      <c r="D133" s="4"/>
      <c r="E133" s="4">
        <v>10.09</v>
      </c>
      <c r="F133" s="4">
        <v>13.2</v>
      </c>
      <c r="G133" s="5"/>
      <c r="H133" s="4">
        <v>45436.451</v>
      </c>
      <c r="I133" s="4">
        <v>1.686102</v>
      </c>
      <c r="J133" s="4" t="s">
        <v>1</v>
      </c>
      <c r="K133" s="4"/>
      <c r="L133" s="5"/>
      <c r="M133" s="4"/>
      <c r="N133" s="6"/>
      <c r="O133" s="5" t="s">
        <v>73</v>
      </c>
      <c r="P133">
        <v>140</v>
      </c>
      <c r="Q133">
        <v>0</v>
      </c>
    </row>
    <row r="134" spans="1:17" ht="12.75">
      <c r="A134" s="5">
        <v>117</v>
      </c>
      <c r="B134" s="4" t="s">
        <v>129</v>
      </c>
      <c r="C134" s="4" t="s">
        <v>383</v>
      </c>
      <c r="D134" s="4"/>
      <c r="E134" s="4">
        <v>11.4</v>
      </c>
      <c r="F134" s="4">
        <v>12.7</v>
      </c>
      <c r="G134" s="5"/>
      <c r="H134" s="4">
        <v>45397.456</v>
      </c>
      <c r="I134" s="4">
        <v>1.6797409</v>
      </c>
      <c r="J134" s="4" t="s">
        <v>203</v>
      </c>
      <c r="K134" s="4"/>
      <c r="L134" s="5"/>
      <c r="M134" s="4"/>
      <c r="N134" s="6"/>
      <c r="O134" s="5"/>
      <c r="P134">
        <v>100</v>
      </c>
      <c r="Q134">
        <v>0</v>
      </c>
    </row>
    <row r="135" spans="1:17" ht="12.75">
      <c r="A135" s="5">
        <v>118</v>
      </c>
      <c r="B135" s="4" t="s">
        <v>130</v>
      </c>
      <c r="C135" s="4" t="s">
        <v>131</v>
      </c>
      <c r="D135" s="4"/>
      <c r="E135" s="4">
        <v>8.9</v>
      </c>
      <c r="F135" s="4">
        <v>9.56</v>
      </c>
      <c r="G135" s="5" t="s">
        <v>402</v>
      </c>
      <c r="H135" s="4">
        <v>38440.72633</v>
      </c>
      <c r="I135" s="4">
        <v>0.60008478</v>
      </c>
      <c r="J135" s="4" t="s">
        <v>132</v>
      </c>
      <c r="K135" s="4">
        <v>95</v>
      </c>
      <c r="L135" s="5"/>
      <c r="M135" s="4"/>
      <c r="N135" s="6"/>
      <c r="O135" s="5"/>
      <c r="P135">
        <v>180</v>
      </c>
      <c r="Q135">
        <v>14</v>
      </c>
    </row>
    <row r="136" spans="1:17" ht="12.75">
      <c r="A136" s="5">
        <v>119</v>
      </c>
      <c r="B136" s="4" t="s">
        <v>133</v>
      </c>
      <c r="C136" s="4" t="s">
        <v>383</v>
      </c>
      <c r="D136" s="4"/>
      <c r="E136" s="4">
        <v>11.8</v>
      </c>
      <c r="F136" s="4">
        <v>12.9</v>
      </c>
      <c r="G136" s="5"/>
      <c r="H136" s="4">
        <v>31164.316</v>
      </c>
      <c r="I136" s="4">
        <v>1.089906</v>
      </c>
      <c r="J136" s="4" t="s">
        <v>201</v>
      </c>
      <c r="K136" s="4"/>
      <c r="L136" s="5"/>
      <c r="M136" s="4"/>
      <c r="N136" s="6"/>
      <c r="O136" s="5"/>
      <c r="P136">
        <v>220</v>
      </c>
      <c r="Q136">
        <v>0</v>
      </c>
    </row>
    <row r="137" spans="1:17" ht="12.75">
      <c r="A137" s="5">
        <v>120</v>
      </c>
      <c r="B137" s="4" t="s">
        <v>134</v>
      </c>
      <c r="C137" s="4" t="s">
        <v>383</v>
      </c>
      <c r="D137" s="4"/>
      <c r="E137" s="4">
        <v>10.87</v>
      </c>
      <c r="F137" s="4">
        <v>12.92</v>
      </c>
      <c r="G137" s="5"/>
      <c r="H137" s="4">
        <v>45397.368</v>
      </c>
      <c r="I137" s="4">
        <v>3.019885</v>
      </c>
      <c r="J137" s="4" t="s">
        <v>111</v>
      </c>
      <c r="K137" s="4">
        <v>290</v>
      </c>
      <c r="L137" s="5" t="s">
        <v>381</v>
      </c>
      <c r="M137" s="4"/>
      <c r="N137" s="6"/>
      <c r="O137" s="5"/>
      <c r="P137">
        <v>120</v>
      </c>
      <c r="Q137">
        <v>0</v>
      </c>
    </row>
    <row r="138" spans="1:15" ht="12.75">
      <c r="A138" s="5">
        <v>121</v>
      </c>
      <c r="B138" s="4" t="s">
        <v>135</v>
      </c>
      <c r="C138" s="4" t="s">
        <v>353</v>
      </c>
      <c r="D138" s="4"/>
      <c r="E138" s="4">
        <v>11</v>
      </c>
      <c r="F138" s="4">
        <v>12.5</v>
      </c>
      <c r="G138" s="5"/>
      <c r="H138" s="4">
        <v>27424.311</v>
      </c>
      <c r="I138" s="4">
        <v>0.993715</v>
      </c>
      <c r="J138" s="4" t="s">
        <v>13</v>
      </c>
      <c r="K138" s="4"/>
      <c r="L138" s="5"/>
      <c r="M138" s="4"/>
      <c r="N138" s="6"/>
      <c r="O138" s="5"/>
    </row>
    <row r="139" spans="1:15" ht="12.75">
      <c r="A139" s="5">
        <v>122</v>
      </c>
      <c r="B139" s="4" t="s">
        <v>136</v>
      </c>
      <c r="C139" s="4" t="s">
        <v>368</v>
      </c>
      <c r="D139" s="4"/>
      <c r="E139" s="4">
        <v>10.2</v>
      </c>
      <c r="F139" s="4">
        <v>11.1</v>
      </c>
      <c r="G139" s="5"/>
      <c r="H139" s="4">
        <v>30377.162</v>
      </c>
      <c r="I139" s="4">
        <v>0.915428</v>
      </c>
      <c r="J139" s="4" t="s">
        <v>203</v>
      </c>
      <c r="K139" s="4"/>
      <c r="L139" s="5"/>
      <c r="M139" s="4"/>
      <c r="N139" s="6"/>
      <c r="O139" s="5"/>
    </row>
    <row r="140" spans="1:17" ht="12.75">
      <c r="A140" s="5">
        <v>123</v>
      </c>
      <c r="B140" s="4" t="s">
        <v>137</v>
      </c>
      <c r="C140" s="4" t="s">
        <v>282</v>
      </c>
      <c r="D140" s="4"/>
      <c r="E140" s="4">
        <v>10.4</v>
      </c>
      <c r="F140" s="4">
        <v>11.3</v>
      </c>
      <c r="G140" s="5" t="s">
        <v>402</v>
      </c>
      <c r="H140" s="4">
        <v>41155.66</v>
      </c>
      <c r="I140" s="4">
        <v>1.4379983</v>
      </c>
      <c r="J140" s="4" t="s">
        <v>201</v>
      </c>
      <c r="K140" s="4"/>
      <c r="L140" s="5"/>
      <c r="M140" s="4"/>
      <c r="N140" s="6"/>
      <c r="O140" s="5"/>
      <c r="P140">
        <v>200</v>
      </c>
      <c r="Q140">
        <v>30</v>
      </c>
    </row>
    <row r="141" spans="1:17" ht="12.75">
      <c r="A141" s="5">
        <v>124</v>
      </c>
      <c r="B141" s="4" t="s">
        <v>138</v>
      </c>
      <c r="C141" s="4" t="s">
        <v>383</v>
      </c>
      <c r="D141" s="4"/>
      <c r="E141" s="4">
        <v>4.91</v>
      </c>
      <c r="F141" s="4">
        <v>5.9</v>
      </c>
      <c r="G141" s="5"/>
      <c r="H141" s="4">
        <v>42960.6994</v>
      </c>
      <c r="I141" s="4">
        <v>2.3273543</v>
      </c>
      <c r="J141" s="4" t="s">
        <v>139</v>
      </c>
      <c r="K141" s="4">
        <v>225</v>
      </c>
      <c r="L141" s="5"/>
      <c r="M141" s="4"/>
      <c r="N141" s="6"/>
      <c r="O141" s="5" t="s">
        <v>68</v>
      </c>
      <c r="P141">
        <v>230</v>
      </c>
      <c r="Q141">
        <v>0</v>
      </c>
    </row>
    <row r="142" spans="1:16" ht="13.5" customHeight="1">
      <c r="A142" s="5">
        <v>125</v>
      </c>
      <c r="B142" s="4" t="s">
        <v>140</v>
      </c>
      <c r="C142" s="4" t="s">
        <v>383</v>
      </c>
      <c r="D142" s="4"/>
      <c r="E142" s="4">
        <v>11.4</v>
      </c>
      <c r="F142" s="4">
        <v>13.3</v>
      </c>
      <c r="G142" s="5"/>
      <c r="H142" s="4">
        <v>42887.443</v>
      </c>
      <c r="I142" s="4">
        <v>1.434988</v>
      </c>
      <c r="J142" s="4"/>
      <c r="K142" s="4"/>
      <c r="L142" s="5"/>
      <c r="M142" s="4"/>
      <c r="N142" s="6"/>
      <c r="O142" s="5"/>
      <c r="P142">
        <v>100</v>
      </c>
    </row>
    <row r="143" spans="1:17" ht="12.75">
      <c r="A143" s="5">
        <v>126</v>
      </c>
      <c r="B143" s="4" t="s">
        <v>141</v>
      </c>
      <c r="C143" s="4" t="s">
        <v>383</v>
      </c>
      <c r="D143" s="4"/>
      <c r="E143" s="4">
        <v>9.9</v>
      </c>
      <c r="F143" s="4">
        <v>11</v>
      </c>
      <c r="G143" s="5" t="s">
        <v>402</v>
      </c>
      <c r="H143" s="4">
        <v>43689.9415</v>
      </c>
      <c r="I143" s="4">
        <v>1.8912727</v>
      </c>
      <c r="J143" s="4" t="s">
        <v>142</v>
      </c>
      <c r="K143" s="4"/>
      <c r="L143" s="5"/>
      <c r="M143" s="4"/>
      <c r="N143" s="6"/>
      <c r="O143" s="5"/>
      <c r="P143">
        <v>150</v>
      </c>
      <c r="Q143">
        <v>12</v>
      </c>
    </row>
    <row r="144" spans="1:16" ht="12.75">
      <c r="A144" s="5">
        <v>127</v>
      </c>
      <c r="B144" s="4" t="s">
        <v>143</v>
      </c>
      <c r="C144" s="4" t="s">
        <v>383</v>
      </c>
      <c r="D144" s="4"/>
      <c r="E144" s="4">
        <v>11.2</v>
      </c>
      <c r="F144" s="4">
        <v>13.5</v>
      </c>
      <c r="G144" s="5"/>
      <c r="H144" s="4">
        <v>26499.697</v>
      </c>
      <c r="I144" s="4">
        <v>1.948723</v>
      </c>
      <c r="J144" s="4" t="s">
        <v>13</v>
      </c>
      <c r="K144" s="4"/>
      <c r="L144" s="5"/>
      <c r="M144" s="4"/>
      <c r="N144" s="6"/>
      <c r="O144" s="5"/>
      <c r="P144">
        <v>110</v>
      </c>
    </row>
    <row r="145" spans="1:17" ht="12.75">
      <c r="A145" s="5">
        <v>128</v>
      </c>
      <c r="B145" s="4" t="s">
        <v>144</v>
      </c>
      <c r="C145" s="4" t="s">
        <v>359</v>
      </c>
      <c r="D145" s="4"/>
      <c r="E145" s="4">
        <v>9.27</v>
      </c>
      <c r="F145" s="4">
        <v>9.89</v>
      </c>
      <c r="G145" s="5"/>
      <c r="H145" s="4">
        <v>38221.5525</v>
      </c>
      <c r="I145" s="4">
        <v>2.1781544</v>
      </c>
      <c r="J145" s="4" t="s">
        <v>145</v>
      </c>
      <c r="K145" s="4">
        <v>172</v>
      </c>
      <c r="L145" s="5"/>
      <c r="M145" s="4"/>
      <c r="N145" s="6"/>
      <c r="O145" s="5"/>
      <c r="P145">
        <v>80</v>
      </c>
      <c r="Q145">
        <v>0</v>
      </c>
    </row>
    <row r="146" spans="1:17" ht="12.75">
      <c r="A146" s="5">
        <v>129</v>
      </c>
      <c r="B146" s="4" t="s">
        <v>146</v>
      </c>
      <c r="C146" s="4" t="s">
        <v>359</v>
      </c>
      <c r="D146" s="4"/>
      <c r="E146" s="4">
        <v>10.33</v>
      </c>
      <c r="F146" s="4">
        <v>11.18</v>
      </c>
      <c r="G146" s="5" t="s">
        <v>384</v>
      </c>
      <c r="H146" s="4">
        <v>41743.1947</v>
      </c>
      <c r="I146" s="4">
        <v>3.584749</v>
      </c>
      <c r="J146" s="4" t="s">
        <v>147</v>
      </c>
      <c r="K146" s="4">
        <v>291</v>
      </c>
      <c r="L146" s="5" t="s">
        <v>381</v>
      </c>
      <c r="M146" s="4" t="s">
        <v>148</v>
      </c>
      <c r="N146" s="6"/>
      <c r="O146" s="5"/>
      <c r="P146">
        <v>60</v>
      </c>
      <c r="Q146">
        <v>0</v>
      </c>
    </row>
    <row r="147" spans="1:16" ht="12.75">
      <c r="A147" s="5">
        <v>130</v>
      </c>
      <c r="B147" s="4" t="s">
        <v>149</v>
      </c>
      <c r="C147" s="4" t="s">
        <v>383</v>
      </c>
      <c r="D147" s="4"/>
      <c r="E147" s="4">
        <v>9.26</v>
      </c>
      <c r="F147" s="4">
        <v>11.51</v>
      </c>
      <c r="G147" s="5" t="s">
        <v>181</v>
      </c>
      <c r="H147" s="4">
        <v>33680.4481</v>
      </c>
      <c r="I147" s="4">
        <v>1.90609412</v>
      </c>
      <c r="J147" s="4" t="s">
        <v>150</v>
      </c>
      <c r="K147" s="4">
        <v>173</v>
      </c>
      <c r="L147" s="5"/>
      <c r="M147" s="4"/>
      <c r="N147" s="6"/>
      <c r="O147" s="5"/>
      <c r="P147">
        <v>150</v>
      </c>
    </row>
    <row r="148" spans="1:16" ht="12.75">
      <c r="A148" s="5">
        <v>131</v>
      </c>
      <c r="B148" s="4" t="s">
        <v>151</v>
      </c>
      <c r="C148" s="4" t="s">
        <v>152</v>
      </c>
      <c r="D148" s="4"/>
      <c r="E148" s="4">
        <v>10.5</v>
      </c>
      <c r="F148" s="4">
        <v>11.4</v>
      </c>
      <c r="G148" s="5"/>
      <c r="H148" s="4">
        <v>26607.5</v>
      </c>
      <c r="I148" s="4">
        <v>2.02902</v>
      </c>
      <c r="J148" s="4" t="s">
        <v>153</v>
      </c>
      <c r="K148" s="4"/>
      <c r="L148" s="5"/>
      <c r="M148" s="4"/>
      <c r="N148" s="6"/>
      <c r="O148" s="5"/>
      <c r="P148">
        <v>120</v>
      </c>
    </row>
    <row r="149" spans="1:16" ht="12.75">
      <c r="A149" s="5">
        <v>132</v>
      </c>
      <c r="B149" s="4" t="s">
        <v>154</v>
      </c>
      <c r="C149" s="4" t="s">
        <v>155</v>
      </c>
      <c r="D149" s="4"/>
      <c r="E149" s="4">
        <v>10.6</v>
      </c>
      <c r="F149" s="4">
        <v>11.3</v>
      </c>
      <c r="G149" s="5"/>
      <c r="H149" s="4">
        <v>26681.5628</v>
      </c>
      <c r="I149" s="4">
        <v>0.7326988</v>
      </c>
      <c r="J149" s="4" t="s">
        <v>366</v>
      </c>
      <c r="K149" s="4"/>
      <c r="L149" s="5"/>
      <c r="M149" s="4"/>
      <c r="N149" s="6"/>
      <c r="O149" s="5"/>
      <c r="P149">
        <v>180</v>
      </c>
    </row>
    <row r="150" spans="1:17" ht="51.75">
      <c r="A150" s="5">
        <v>133</v>
      </c>
      <c r="B150" s="4" t="s">
        <v>156</v>
      </c>
      <c r="C150" s="4" t="s">
        <v>383</v>
      </c>
      <c r="D150" s="4"/>
      <c r="E150" s="4">
        <v>10</v>
      </c>
      <c r="F150" s="4">
        <v>12.1</v>
      </c>
      <c r="G150" s="5" t="s">
        <v>418</v>
      </c>
      <c r="H150" s="4">
        <v>43507.597</v>
      </c>
      <c r="I150" s="4">
        <v>2.2252193</v>
      </c>
      <c r="J150" s="4" t="s">
        <v>203</v>
      </c>
      <c r="K150" s="4"/>
      <c r="L150" s="5"/>
      <c r="M150" s="4"/>
      <c r="N150" s="6" t="s">
        <v>419</v>
      </c>
      <c r="O150" s="5"/>
      <c r="P150">
        <v>150</v>
      </c>
      <c r="Q150">
        <v>0</v>
      </c>
    </row>
    <row r="151" spans="1:17" ht="12.75">
      <c r="A151" s="5">
        <v>134</v>
      </c>
      <c r="B151" s="4" t="s">
        <v>157</v>
      </c>
      <c r="C151" s="4" t="s">
        <v>359</v>
      </c>
      <c r="D151" s="4"/>
      <c r="E151" s="4">
        <v>5.84</v>
      </c>
      <c r="F151" s="4">
        <v>6.56</v>
      </c>
      <c r="G151" s="5" t="s">
        <v>384</v>
      </c>
      <c r="H151" s="4">
        <v>44416.3864</v>
      </c>
      <c r="I151" s="4">
        <v>1.67734617</v>
      </c>
      <c r="J151" s="4" t="s">
        <v>158</v>
      </c>
      <c r="K151" s="4">
        <v>228</v>
      </c>
      <c r="L151" s="5" t="s">
        <v>381</v>
      </c>
      <c r="M151" s="4"/>
      <c r="N151" s="6"/>
      <c r="O151" s="5"/>
      <c r="P151">
        <v>160</v>
      </c>
      <c r="Q151">
        <v>0</v>
      </c>
    </row>
    <row r="152" spans="1:17" ht="12.75">
      <c r="A152" s="5">
        <v>135</v>
      </c>
      <c r="B152" s="4" t="s">
        <v>159</v>
      </c>
      <c r="C152" s="4" t="s">
        <v>177</v>
      </c>
      <c r="D152" s="4"/>
      <c r="E152" s="4">
        <v>11.8</v>
      </c>
      <c r="F152" s="4">
        <v>12.3</v>
      </c>
      <c r="G152" s="5" t="s">
        <v>402</v>
      </c>
      <c r="H152" s="4">
        <v>33399.557</v>
      </c>
      <c r="I152" s="4">
        <v>2.0633038</v>
      </c>
      <c r="J152" s="4"/>
      <c r="K152" s="4"/>
      <c r="L152" s="5"/>
      <c r="M152" s="4"/>
      <c r="N152" s="6"/>
      <c r="O152" s="5"/>
      <c r="P152">
        <v>160</v>
      </c>
      <c r="Q152">
        <v>30</v>
      </c>
    </row>
    <row r="153" spans="1:15" ht="12.75">
      <c r="A153" s="5">
        <v>136</v>
      </c>
      <c r="B153" s="4" t="s">
        <v>160</v>
      </c>
      <c r="C153" s="4" t="s">
        <v>180</v>
      </c>
      <c r="D153" s="4"/>
      <c r="E153" s="4">
        <v>10.06</v>
      </c>
      <c r="F153" s="4">
        <v>10.69</v>
      </c>
      <c r="G153" s="5" t="s">
        <v>384</v>
      </c>
      <c r="H153" s="4">
        <v>45082.543</v>
      </c>
      <c r="I153" s="4">
        <v>0.344792129</v>
      </c>
      <c r="J153" s="4" t="s">
        <v>161</v>
      </c>
      <c r="K153" s="4">
        <v>50</v>
      </c>
      <c r="L153" s="5"/>
      <c r="M153" s="4"/>
      <c r="N153" s="6"/>
      <c r="O153" s="5"/>
    </row>
    <row r="154" spans="1:15" ht="12.75">
      <c r="A154" s="5">
        <v>137</v>
      </c>
      <c r="B154" s="4" t="s">
        <v>87</v>
      </c>
      <c r="C154" s="4" t="s">
        <v>180</v>
      </c>
      <c r="D154" s="4"/>
      <c r="E154" s="4">
        <v>8.8</v>
      </c>
      <c r="F154" s="4">
        <v>9.39</v>
      </c>
      <c r="G154" s="5"/>
      <c r="H154" s="4">
        <v>40448.4129</v>
      </c>
      <c r="I154" s="4">
        <v>0.40899532</v>
      </c>
      <c r="J154" s="4" t="s">
        <v>380</v>
      </c>
      <c r="K154" s="4"/>
      <c r="L154" s="5" t="s">
        <v>381</v>
      </c>
      <c r="M154" s="4"/>
      <c r="N154" s="6"/>
      <c r="O154" s="5"/>
    </row>
    <row r="155" spans="1:15" ht="12.75">
      <c r="A155" s="5">
        <v>138</v>
      </c>
      <c r="B155" s="4" t="s">
        <v>88</v>
      </c>
      <c r="C155" s="4" t="s">
        <v>362</v>
      </c>
      <c r="D155" s="4"/>
      <c r="E155" s="4">
        <v>6.1</v>
      </c>
      <c r="F155" s="4">
        <v>7</v>
      </c>
      <c r="G155" s="5" t="s">
        <v>181</v>
      </c>
      <c r="H155" s="4">
        <v>38937.769</v>
      </c>
      <c r="I155" s="4">
        <v>0.66142613</v>
      </c>
      <c r="J155" s="4" t="s">
        <v>1</v>
      </c>
      <c r="K155" s="4">
        <v>99</v>
      </c>
      <c r="L155" s="5"/>
      <c r="M155" s="4"/>
      <c r="N155" s="6"/>
      <c r="O155" s="5"/>
    </row>
    <row r="156" spans="1:16" ht="12.75">
      <c r="A156" s="5">
        <v>139</v>
      </c>
      <c r="B156" s="4" t="s">
        <v>89</v>
      </c>
      <c r="C156" s="4" t="s">
        <v>383</v>
      </c>
      <c r="D156" s="4"/>
      <c r="E156" s="4">
        <v>10.2</v>
      </c>
      <c r="F156" s="4">
        <v>13.3</v>
      </c>
      <c r="G156" s="5"/>
      <c r="H156" s="4">
        <v>31438.743</v>
      </c>
      <c r="I156" s="4">
        <v>1.746057</v>
      </c>
      <c r="J156" s="4" t="s">
        <v>113</v>
      </c>
      <c r="K156" s="4"/>
      <c r="L156" s="5"/>
      <c r="M156" s="4"/>
      <c r="N156" s="6"/>
      <c r="O156" s="5"/>
      <c r="P156">
        <v>120</v>
      </c>
    </row>
    <row r="157" spans="1:15" ht="12.75">
      <c r="A157" s="5">
        <v>140</v>
      </c>
      <c r="B157" s="4" t="s">
        <v>90</v>
      </c>
      <c r="C157" s="4" t="s">
        <v>180</v>
      </c>
      <c r="D157" s="4"/>
      <c r="E157" s="4">
        <v>9.28</v>
      </c>
      <c r="F157" s="4">
        <v>10.01</v>
      </c>
      <c r="G157" s="5"/>
      <c r="H157" s="4">
        <v>41626.415</v>
      </c>
      <c r="I157" s="4">
        <v>0.4233987</v>
      </c>
      <c r="J157" s="4" t="s">
        <v>380</v>
      </c>
      <c r="K157" s="4">
        <v>13</v>
      </c>
      <c r="L157" s="5"/>
      <c r="M157" s="4"/>
      <c r="N157" s="6" t="s">
        <v>91</v>
      </c>
      <c r="O157" s="5"/>
    </row>
    <row r="158" spans="1:17" ht="12.75">
      <c r="A158" s="5">
        <v>141</v>
      </c>
      <c r="B158" s="4" t="s">
        <v>92</v>
      </c>
      <c r="C158" s="4" t="s">
        <v>383</v>
      </c>
      <c r="D158" s="4"/>
      <c r="E158" s="4">
        <v>11.2</v>
      </c>
      <c r="F158" s="4">
        <v>12.3</v>
      </c>
      <c r="G158" s="5"/>
      <c r="H158" s="4">
        <v>26684.283</v>
      </c>
      <c r="I158" s="4">
        <v>0.9509356</v>
      </c>
      <c r="J158" s="4" t="s">
        <v>372</v>
      </c>
      <c r="K158" s="4"/>
      <c r="L158" s="5"/>
      <c r="M158" s="4"/>
      <c r="N158" s="6"/>
      <c r="O158" s="5"/>
      <c r="P158">
        <v>300</v>
      </c>
      <c r="Q158">
        <v>0</v>
      </c>
    </row>
    <row r="159" spans="1:17" ht="12.75">
      <c r="A159" s="5">
        <v>142</v>
      </c>
      <c r="B159" s="4" t="s">
        <v>93</v>
      </c>
      <c r="C159" s="4" t="s">
        <v>383</v>
      </c>
      <c r="D159" s="4"/>
      <c r="E159" s="4">
        <v>11.4</v>
      </c>
      <c r="F159" s="4">
        <v>14.6</v>
      </c>
      <c r="G159" s="5"/>
      <c r="H159" s="4">
        <v>45347.464</v>
      </c>
      <c r="I159" s="4">
        <v>1.550971</v>
      </c>
      <c r="J159" s="4" t="s">
        <v>111</v>
      </c>
      <c r="K159" s="4"/>
      <c r="L159" s="5"/>
      <c r="M159" s="4"/>
      <c r="N159" s="6"/>
      <c r="O159" s="5"/>
      <c r="P159">
        <v>140</v>
      </c>
      <c r="Q159">
        <v>0</v>
      </c>
    </row>
    <row r="160" spans="1:17" ht="12.75">
      <c r="A160" s="5">
        <v>143</v>
      </c>
      <c r="B160" s="4" t="s">
        <v>94</v>
      </c>
      <c r="C160" s="4" t="s">
        <v>359</v>
      </c>
      <c r="D160" s="4"/>
      <c r="E160" s="4">
        <v>9.1</v>
      </c>
      <c r="F160" s="4">
        <v>9.9</v>
      </c>
      <c r="G160" s="5"/>
      <c r="H160" s="4">
        <v>41348.68416</v>
      </c>
      <c r="I160" s="4">
        <v>3.1504148</v>
      </c>
      <c r="J160" s="4" t="s">
        <v>366</v>
      </c>
      <c r="K160" s="4"/>
      <c r="L160" s="5"/>
      <c r="M160" s="4"/>
      <c r="N160" s="6"/>
      <c r="O160" s="5"/>
      <c r="P160">
        <v>70</v>
      </c>
      <c r="Q160">
        <v>0</v>
      </c>
    </row>
    <row r="161" spans="1:15" ht="12.75">
      <c r="A161" s="5">
        <v>144</v>
      </c>
      <c r="B161" s="4" t="s">
        <v>95</v>
      </c>
      <c r="C161" s="4" t="s">
        <v>180</v>
      </c>
      <c r="D161" s="4"/>
      <c r="E161" s="4">
        <v>10.7</v>
      </c>
      <c r="F161" s="4">
        <v>11.3</v>
      </c>
      <c r="G161" s="5"/>
      <c r="H161" s="4">
        <v>44024.4583</v>
      </c>
      <c r="I161" s="4">
        <v>0.3999866</v>
      </c>
      <c r="J161" s="4" t="s">
        <v>370</v>
      </c>
      <c r="K161" s="4"/>
      <c r="L161" s="5"/>
      <c r="M161" s="4"/>
      <c r="N161" s="6"/>
      <c r="O161" s="5"/>
    </row>
    <row r="162" spans="1:15" ht="12.75">
      <c r="A162" s="5">
        <v>145</v>
      </c>
      <c r="B162" s="4" t="s">
        <v>96</v>
      </c>
      <c r="C162" s="4" t="s">
        <v>207</v>
      </c>
      <c r="D162" s="4"/>
      <c r="E162" s="4">
        <v>12.9</v>
      </c>
      <c r="F162" s="4">
        <v>14.3</v>
      </c>
      <c r="G162" s="5"/>
      <c r="H162" s="4">
        <v>52500.4401</v>
      </c>
      <c r="I162" s="4">
        <v>0.470677</v>
      </c>
      <c r="J162" s="4"/>
      <c r="K162" s="4"/>
      <c r="L162" s="5"/>
      <c r="M162" s="4"/>
      <c r="N162" s="6" t="s">
        <v>4</v>
      </c>
      <c r="O162" s="5"/>
    </row>
    <row r="163" spans="1:15" ht="12.75">
      <c r="A163" s="5">
        <v>146</v>
      </c>
      <c r="B163" s="4" t="s">
        <v>97</v>
      </c>
      <c r="C163" s="4" t="s">
        <v>180</v>
      </c>
      <c r="D163" s="4"/>
      <c r="E163" s="4">
        <v>9.23</v>
      </c>
      <c r="F163" s="4">
        <v>10.07</v>
      </c>
      <c r="G163" s="5"/>
      <c r="H163" s="4">
        <v>36511.66823</v>
      </c>
      <c r="I163" s="4">
        <v>0.374781439</v>
      </c>
      <c r="J163" s="4" t="s">
        <v>98</v>
      </c>
      <c r="K163" s="4">
        <v>52</v>
      </c>
      <c r="L163" s="5"/>
      <c r="M163" s="4"/>
      <c r="N163" s="6"/>
      <c r="O163" s="5"/>
    </row>
    <row r="164" spans="1:17" ht="15.75" customHeight="1">
      <c r="A164" s="5">
        <v>147</v>
      </c>
      <c r="B164" s="4" t="s">
        <v>99</v>
      </c>
      <c r="C164" s="4" t="s">
        <v>383</v>
      </c>
      <c r="D164" s="4"/>
      <c r="E164" s="4">
        <v>10.1</v>
      </c>
      <c r="F164" s="4">
        <v>12</v>
      </c>
      <c r="G164" s="5"/>
      <c r="H164" s="4">
        <v>40451.784</v>
      </c>
      <c r="I164" s="4">
        <v>3.09222</v>
      </c>
      <c r="J164" s="4" t="s">
        <v>203</v>
      </c>
      <c r="K164" s="4"/>
      <c r="L164" s="5"/>
      <c r="M164" s="4"/>
      <c r="N164" s="6"/>
      <c r="O164" s="5"/>
      <c r="P164">
        <v>140</v>
      </c>
      <c r="Q164">
        <v>0</v>
      </c>
    </row>
    <row r="165" spans="1:17" ht="25.5">
      <c r="A165" s="5">
        <v>148</v>
      </c>
      <c r="B165" s="4" t="s">
        <v>100</v>
      </c>
      <c r="C165" s="4" t="s">
        <v>383</v>
      </c>
      <c r="D165" s="4"/>
      <c r="E165" s="4">
        <v>10.39</v>
      </c>
      <c r="F165" s="4">
        <v>12.85</v>
      </c>
      <c r="G165" s="5" t="s">
        <v>403</v>
      </c>
      <c r="H165" s="4">
        <v>41222.7048</v>
      </c>
      <c r="I165" s="4">
        <v>5.5485028</v>
      </c>
      <c r="J165" s="4" t="s">
        <v>315</v>
      </c>
      <c r="K165" s="4">
        <v>233</v>
      </c>
      <c r="L165" s="5"/>
      <c r="M165" s="4"/>
      <c r="N165" s="6" t="s">
        <v>289</v>
      </c>
      <c r="O165" s="5" t="s">
        <v>67</v>
      </c>
      <c r="P165">
        <v>120</v>
      </c>
      <c r="Q165">
        <v>30</v>
      </c>
    </row>
    <row r="166" spans="1:17" ht="12.75">
      <c r="A166" s="5">
        <v>149</v>
      </c>
      <c r="B166" s="4" t="s">
        <v>316</v>
      </c>
      <c r="C166" s="4" t="s">
        <v>180</v>
      </c>
      <c r="D166" s="4"/>
      <c r="E166" s="4">
        <v>10.8</v>
      </c>
      <c r="F166" s="4">
        <f>E166+0.68</f>
        <v>11.48</v>
      </c>
      <c r="G166" s="5" t="s">
        <v>404</v>
      </c>
      <c r="H166" s="4">
        <v>43764.3334</v>
      </c>
      <c r="I166" s="4">
        <v>0.3615021</v>
      </c>
      <c r="J166" s="4" t="s">
        <v>188</v>
      </c>
      <c r="K166" s="4">
        <v>53</v>
      </c>
      <c r="L166" s="5"/>
      <c r="M166" s="4"/>
      <c r="N166" s="6"/>
      <c r="O166" s="5"/>
      <c r="Q166">
        <v>50</v>
      </c>
    </row>
    <row r="167" spans="1:17" ht="12.75">
      <c r="A167" s="5">
        <v>150</v>
      </c>
      <c r="B167" s="4" t="s">
        <v>317</v>
      </c>
      <c r="C167" s="4" t="s">
        <v>180</v>
      </c>
      <c r="D167" s="4"/>
      <c r="E167" s="4">
        <v>11</v>
      </c>
      <c r="F167" s="4">
        <f>E167+0.69</f>
        <v>11.69</v>
      </c>
      <c r="G167" s="5" t="s">
        <v>404</v>
      </c>
      <c r="H167" s="4">
        <v>44195.3771</v>
      </c>
      <c r="I167" s="4">
        <v>0.2804208</v>
      </c>
      <c r="J167" s="4" t="s">
        <v>318</v>
      </c>
      <c r="K167" s="4">
        <v>14</v>
      </c>
      <c r="L167" s="5"/>
      <c r="M167" s="4"/>
      <c r="N167" s="6"/>
      <c r="O167" s="5"/>
      <c r="Q167">
        <v>50</v>
      </c>
    </row>
    <row r="168" spans="1:17" ht="12.75">
      <c r="A168" s="5">
        <v>151</v>
      </c>
      <c r="B168" s="4" t="s">
        <v>319</v>
      </c>
      <c r="C168" s="4" t="s">
        <v>383</v>
      </c>
      <c r="D168" s="4"/>
      <c r="E168" s="4">
        <v>9.38</v>
      </c>
      <c r="F168" s="4">
        <v>10.48</v>
      </c>
      <c r="G168" s="5" t="s">
        <v>384</v>
      </c>
      <c r="H168" s="4">
        <v>45196.488</v>
      </c>
      <c r="I168" s="4">
        <v>0.7118168</v>
      </c>
      <c r="J168" s="4" t="s">
        <v>320</v>
      </c>
      <c r="K168" s="4">
        <v>101</v>
      </c>
      <c r="L168" s="5"/>
      <c r="M168" s="4"/>
      <c r="N168" s="6"/>
      <c r="O168" s="5" t="s">
        <v>67</v>
      </c>
      <c r="P168">
        <v>210</v>
      </c>
      <c r="Q168">
        <v>0</v>
      </c>
    </row>
    <row r="169" spans="1:16" ht="12.75">
      <c r="A169" s="5">
        <v>152</v>
      </c>
      <c r="B169" s="4" t="s">
        <v>321</v>
      </c>
      <c r="C169" s="4" t="s">
        <v>207</v>
      </c>
      <c r="D169" s="4"/>
      <c r="E169" s="4">
        <v>10.2</v>
      </c>
      <c r="F169" s="4">
        <v>11</v>
      </c>
      <c r="G169" s="5"/>
      <c r="H169" s="4">
        <v>41238.328</v>
      </c>
      <c r="I169" s="4">
        <v>0.9756179</v>
      </c>
      <c r="J169" s="4" t="s">
        <v>366</v>
      </c>
      <c r="K169" s="4"/>
      <c r="L169" s="5"/>
      <c r="M169" s="4"/>
      <c r="N169" s="6"/>
      <c r="O169" s="5"/>
      <c r="P169">
        <v>140</v>
      </c>
    </row>
    <row r="170" spans="1:17" ht="12.75">
      <c r="A170" s="5">
        <v>153</v>
      </c>
      <c r="B170" s="4" t="s">
        <v>322</v>
      </c>
      <c r="C170" s="4" t="s">
        <v>383</v>
      </c>
      <c r="D170" s="4"/>
      <c r="E170" s="4">
        <v>9.7</v>
      </c>
      <c r="F170" s="4">
        <v>12.4</v>
      </c>
      <c r="G170" s="5" t="s">
        <v>401</v>
      </c>
      <c r="H170" s="4">
        <v>45659.245</v>
      </c>
      <c r="I170" s="4">
        <v>3.0563066</v>
      </c>
      <c r="J170" s="4" t="s">
        <v>323</v>
      </c>
      <c r="K170" s="4"/>
      <c r="L170" s="5" t="s">
        <v>324</v>
      </c>
      <c r="M170" s="4"/>
      <c r="N170" s="6"/>
      <c r="O170" s="5"/>
      <c r="P170">
        <v>140</v>
      </c>
      <c r="Q170">
        <v>28</v>
      </c>
    </row>
    <row r="171" spans="1:17" ht="12.75">
      <c r="A171" s="5">
        <v>154</v>
      </c>
      <c r="B171" s="4" t="s">
        <v>325</v>
      </c>
      <c r="C171" s="4" t="s">
        <v>383</v>
      </c>
      <c r="D171" s="4"/>
      <c r="E171" s="4">
        <v>10.46</v>
      </c>
      <c r="F171" s="4">
        <v>11.74</v>
      </c>
      <c r="G171" s="5"/>
      <c r="H171" s="4">
        <v>33376.0583</v>
      </c>
      <c r="I171" s="4">
        <v>0.84940032</v>
      </c>
      <c r="J171" s="4" t="s">
        <v>191</v>
      </c>
      <c r="K171" s="4"/>
      <c r="L171" s="5" t="s">
        <v>381</v>
      </c>
      <c r="M171" s="4"/>
      <c r="N171" s="6"/>
      <c r="O171" s="5" t="s">
        <v>69</v>
      </c>
      <c r="P171">
        <v>160</v>
      </c>
      <c r="Q171">
        <v>0</v>
      </c>
    </row>
    <row r="172" spans="1:17" ht="12.75">
      <c r="A172" s="5">
        <v>155</v>
      </c>
      <c r="B172" s="4" t="s">
        <v>326</v>
      </c>
      <c r="C172" s="4" t="s">
        <v>383</v>
      </c>
      <c r="D172" s="4"/>
      <c r="E172" s="4">
        <v>10.3</v>
      </c>
      <c r="F172" s="4">
        <v>12.7</v>
      </c>
      <c r="G172" s="5"/>
      <c r="H172" s="4">
        <v>42046.921</v>
      </c>
      <c r="I172" s="4">
        <v>1.9734926</v>
      </c>
      <c r="J172" s="4" t="s">
        <v>203</v>
      </c>
      <c r="K172" s="4"/>
      <c r="L172" s="5"/>
      <c r="M172" s="4"/>
      <c r="N172" s="6"/>
      <c r="O172" s="5"/>
      <c r="P172">
        <v>150</v>
      </c>
      <c r="Q172">
        <v>0</v>
      </c>
    </row>
    <row r="173" spans="1:17" ht="21" customHeight="1">
      <c r="A173" s="5">
        <v>156</v>
      </c>
      <c r="B173" s="4" t="s">
        <v>327</v>
      </c>
      <c r="C173" s="4" t="s">
        <v>383</v>
      </c>
      <c r="D173" s="4"/>
      <c r="E173" s="4">
        <v>9.52</v>
      </c>
      <c r="F173" s="4">
        <v>11.4</v>
      </c>
      <c r="G173" s="5" t="s">
        <v>401</v>
      </c>
      <c r="H173" s="4">
        <v>42436.588</v>
      </c>
      <c r="I173" s="4">
        <v>2.648315</v>
      </c>
      <c r="J173" s="4" t="s">
        <v>328</v>
      </c>
      <c r="K173" s="4">
        <v>235</v>
      </c>
      <c r="L173" s="5" t="s">
        <v>381</v>
      </c>
      <c r="M173" s="4"/>
      <c r="N173" s="6"/>
      <c r="O173" s="5"/>
      <c r="P173">
        <v>130</v>
      </c>
      <c r="Q173">
        <v>14</v>
      </c>
    </row>
    <row r="174" spans="1:17" ht="12.75">
      <c r="A174" s="5">
        <v>157</v>
      </c>
      <c r="B174" s="4" t="s">
        <v>329</v>
      </c>
      <c r="C174" s="4" t="s">
        <v>383</v>
      </c>
      <c r="D174" s="4"/>
      <c r="E174" s="4">
        <v>11.4</v>
      </c>
      <c r="F174" s="4">
        <v>13.4</v>
      </c>
      <c r="G174" s="5"/>
      <c r="H174" s="4">
        <v>43507.47742</v>
      </c>
      <c r="I174" s="4">
        <v>1.15163412</v>
      </c>
      <c r="J174" s="4" t="s">
        <v>330</v>
      </c>
      <c r="K174" s="4"/>
      <c r="L174" s="5"/>
      <c r="M174" s="4"/>
      <c r="N174" s="6"/>
      <c r="O174" s="5"/>
      <c r="P174">
        <v>230</v>
      </c>
      <c r="Q174">
        <v>0</v>
      </c>
    </row>
    <row r="175" spans="1:17" ht="13.5" customHeight="1">
      <c r="A175" s="5">
        <v>158</v>
      </c>
      <c r="B175" s="4" t="s">
        <v>331</v>
      </c>
      <c r="C175" s="4" t="s">
        <v>383</v>
      </c>
      <c r="D175" s="4"/>
      <c r="E175" s="4">
        <v>2.12</v>
      </c>
      <c r="F175" s="4">
        <v>3.39</v>
      </c>
      <c r="G175" s="5"/>
      <c r="H175" s="4">
        <v>45641.5135</v>
      </c>
      <c r="I175" s="4">
        <v>2.8673043</v>
      </c>
      <c r="J175" s="4" t="s">
        <v>332</v>
      </c>
      <c r="K175" s="4">
        <v>239</v>
      </c>
      <c r="L175" s="5"/>
      <c r="M175" s="4"/>
      <c r="N175" s="6" t="s">
        <v>333</v>
      </c>
      <c r="O175" s="5" t="s">
        <v>67</v>
      </c>
      <c r="P175">
        <v>140</v>
      </c>
      <c r="Q175">
        <v>0</v>
      </c>
    </row>
    <row r="176" spans="1:16" ht="12.75">
      <c r="A176" s="5">
        <v>159</v>
      </c>
      <c r="B176" s="4" t="s">
        <v>334</v>
      </c>
      <c r="C176" s="4" t="s">
        <v>383</v>
      </c>
      <c r="D176" s="4"/>
      <c r="E176" s="4">
        <v>10.1</v>
      </c>
      <c r="F176" s="4">
        <v>13.1</v>
      </c>
      <c r="G176" s="5" t="s">
        <v>181</v>
      </c>
      <c r="H176" s="4">
        <v>45635.241</v>
      </c>
      <c r="I176" s="4">
        <v>3.765767</v>
      </c>
      <c r="J176" s="4" t="s">
        <v>335</v>
      </c>
      <c r="K176" s="4">
        <v>240</v>
      </c>
      <c r="L176" s="5"/>
      <c r="M176" s="4"/>
      <c r="N176" s="6"/>
      <c r="O176" s="5" t="s">
        <v>67</v>
      </c>
      <c r="P176">
        <v>100</v>
      </c>
    </row>
    <row r="177" spans="1:15" ht="12.75">
      <c r="A177" s="5">
        <v>160</v>
      </c>
      <c r="B177" s="4" t="s">
        <v>336</v>
      </c>
      <c r="C177" s="4" t="s">
        <v>362</v>
      </c>
      <c r="D177" s="4"/>
      <c r="E177" s="4">
        <v>9.35</v>
      </c>
      <c r="F177" s="4">
        <v>10.34</v>
      </c>
      <c r="G177" s="5"/>
      <c r="H177" s="4">
        <v>44613.69829</v>
      </c>
      <c r="I177" s="4">
        <v>0.7948512</v>
      </c>
      <c r="J177" s="4" t="s">
        <v>337</v>
      </c>
      <c r="K177" s="4">
        <v>103</v>
      </c>
      <c r="L177" s="5"/>
      <c r="M177" s="4"/>
      <c r="N177" s="6"/>
      <c r="O177" s="5"/>
    </row>
    <row r="178" spans="1:17" ht="12.75">
      <c r="A178" s="5">
        <v>161</v>
      </c>
      <c r="B178" s="4" t="s">
        <v>338</v>
      </c>
      <c r="C178" s="4" t="s">
        <v>383</v>
      </c>
      <c r="D178" s="4"/>
      <c r="E178" s="4">
        <v>6.45</v>
      </c>
      <c r="F178" s="4">
        <v>9.28</v>
      </c>
      <c r="G178" s="5" t="s">
        <v>403</v>
      </c>
      <c r="H178" s="4">
        <v>17130.4114</v>
      </c>
      <c r="I178" s="4">
        <v>3.38061933</v>
      </c>
      <c r="J178" s="4" t="s">
        <v>339</v>
      </c>
      <c r="K178" s="4">
        <v>297</v>
      </c>
      <c r="L178" s="5"/>
      <c r="M178" s="4"/>
      <c r="N178" s="6"/>
      <c r="O178" s="5" t="s">
        <v>67</v>
      </c>
      <c r="P178">
        <v>170</v>
      </c>
      <c r="Q178">
        <v>19</v>
      </c>
    </row>
    <row r="179" spans="1:17" ht="12.75">
      <c r="A179" s="5">
        <v>162</v>
      </c>
      <c r="B179" s="4" t="s">
        <v>340</v>
      </c>
      <c r="C179" s="4" t="s">
        <v>383</v>
      </c>
      <c r="D179" s="4"/>
      <c r="E179" s="4">
        <v>6.46</v>
      </c>
      <c r="F179" s="4">
        <v>7.51</v>
      </c>
      <c r="G179" s="5"/>
      <c r="H179" s="4">
        <v>44461.5907</v>
      </c>
      <c r="I179" s="4">
        <v>1.18287156</v>
      </c>
      <c r="J179" s="4" t="s">
        <v>341</v>
      </c>
      <c r="K179" s="4">
        <v>139</v>
      </c>
      <c r="L179" s="5"/>
      <c r="M179" s="4"/>
      <c r="N179" s="6" t="s">
        <v>91</v>
      </c>
      <c r="O179" s="5" t="s">
        <v>67</v>
      </c>
      <c r="P179">
        <v>200</v>
      </c>
      <c r="Q179">
        <v>0</v>
      </c>
    </row>
    <row r="180" spans="1:15" ht="12.75">
      <c r="A180" s="5">
        <v>163</v>
      </c>
      <c r="B180" s="4" t="s">
        <v>342</v>
      </c>
      <c r="C180" s="4" t="s">
        <v>207</v>
      </c>
      <c r="D180" s="4"/>
      <c r="E180" s="4">
        <v>12.3</v>
      </c>
      <c r="F180" s="4">
        <v>13.3</v>
      </c>
      <c r="G180" s="5"/>
      <c r="H180" s="4">
        <v>37820.669</v>
      </c>
      <c r="I180" s="4">
        <v>0.5632499</v>
      </c>
      <c r="J180" s="4"/>
      <c r="K180" s="4"/>
      <c r="L180" s="5"/>
      <c r="M180" s="4"/>
      <c r="N180" s="6"/>
      <c r="O180" s="5"/>
    </row>
    <row r="181" spans="1:17" ht="12.75">
      <c r="A181" s="5">
        <v>164</v>
      </c>
      <c r="B181" s="4" t="s">
        <v>343</v>
      </c>
      <c r="C181" s="4" t="s">
        <v>383</v>
      </c>
      <c r="D181" s="4"/>
      <c r="E181" s="4">
        <v>10.7</v>
      </c>
      <c r="F181" s="4">
        <v>12</v>
      </c>
      <c r="G181" s="5"/>
      <c r="H181" s="4">
        <v>34133.464</v>
      </c>
      <c r="I181" s="4">
        <v>0.87934745</v>
      </c>
      <c r="J181" s="4" t="s">
        <v>203</v>
      </c>
      <c r="K181" s="4"/>
      <c r="L181" s="5"/>
      <c r="M181" s="4"/>
      <c r="N181" s="6"/>
      <c r="O181" s="5"/>
      <c r="P181">
        <v>180</v>
      </c>
      <c r="Q181">
        <v>0</v>
      </c>
    </row>
    <row r="182" spans="1:15" ht="12.75">
      <c r="A182" s="5">
        <v>165</v>
      </c>
      <c r="B182" s="4" t="s">
        <v>344</v>
      </c>
      <c r="C182" s="4" t="s">
        <v>345</v>
      </c>
      <c r="D182" s="4"/>
      <c r="E182" s="4">
        <v>11.14</v>
      </c>
      <c r="F182" s="4">
        <v>11.68</v>
      </c>
      <c r="G182" s="5" t="s">
        <v>346</v>
      </c>
      <c r="H182" s="4">
        <v>37481.57</v>
      </c>
      <c r="I182" s="4">
        <v>0.5160062</v>
      </c>
      <c r="J182" s="4" t="s">
        <v>283</v>
      </c>
      <c r="K182" s="4"/>
      <c r="L182" s="5"/>
      <c r="M182" s="4"/>
      <c r="N182" s="6"/>
      <c r="O182" s="5"/>
    </row>
    <row r="183" spans="1:17" ht="12.75">
      <c r="A183" s="5">
        <v>166</v>
      </c>
      <c r="B183" s="4" t="s">
        <v>347</v>
      </c>
      <c r="C183" s="4" t="s">
        <v>383</v>
      </c>
      <c r="D183" s="4"/>
      <c r="E183" s="4">
        <v>7.98</v>
      </c>
      <c r="F183" s="4">
        <v>11.59</v>
      </c>
      <c r="G183" s="5" t="s">
        <v>403</v>
      </c>
      <c r="H183" s="4">
        <v>45684.204</v>
      </c>
      <c r="I183" s="4">
        <v>2.7688356</v>
      </c>
      <c r="J183" s="4" t="s">
        <v>348</v>
      </c>
      <c r="K183" s="4">
        <v>250</v>
      </c>
      <c r="L183" s="5"/>
      <c r="M183" s="4"/>
      <c r="N183" s="6"/>
      <c r="O183" s="5" t="s">
        <v>67</v>
      </c>
      <c r="P183">
        <v>140</v>
      </c>
      <c r="Q183">
        <v>20</v>
      </c>
    </row>
    <row r="184" spans="1:15" ht="13.5" customHeight="1">
      <c r="A184" s="5">
        <v>167</v>
      </c>
      <c r="B184" s="4" t="s">
        <v>349</v>
      </c>
      <c r="C184" s="4" t="s">
        <v>180</v>
      </c>
      <c r="D184" s="4"/>
      <c r="E184" s="4">
        <v>10.08</v>
      </c>
      <c r="F184" s="4">
        <v>10.71</v>
      </c>
      <c r="G184" s="5" t="s">
        <v>181</v>
      </c>
      <c r="H184" s="4">
        <v>37676.567</v>
      </c>
      <c r="I184" s="4">
        <v>0.4156747</v>
      </c>
      <c r="J184" s="4" t="s">
        <v>350</v>
      </c>
      <c r="K184" s="4">
        <v>57</v>
      </c>
      <c r="L184" s="5"/>
      <c r="M184" s="4"/>
      <c r="N184" s="6"/>
      <c r="O184" s="5"/>
    </row>
    <row r="185" spans="1:16" ht="12.75">
      <c r="A185" s="5">
        <v>168</v>
      </c>
      <c r="B185" s="4" t="s">
        <v>351</v>
      </c>
      <c r="C185" s="4" t="s">
        <v>207</v>
      </c>
      <c r="D185" s="4"/>
      <c r="E185" s="4">
        <v>11.5</v>
      </c>
      <c r="F185" s="4">
        <v>12</v>
      </c>
      <c r="G185" s="5"/>
      <c r="H185" s="4">
        <v>21192.395</v>
      </c>
      <c r="I185" s="4">
        <v>1.0773555</v>
      </c>
      <c r="J185" s="4" t="s">
        <v>352</v>
      </c>
      <c r="K185" s="4"/>
      <c r="L185" s="5"/>
      <c r="M185" s="4"/>
      <c r="N185" s="6"/>
      <c r="O185" s="5"/>
      <c r="P185">
        <v>50</v>
      </c>
    </row>
    <row r="186" spans="1:15" ht="12.75">
      <c r="A186" s="5">
        <v>169</v>
      </c>
      <c r="B186" s="4" t="s">
        <v>51</v>
      </c>
      <c r="C186" s="4" t="s">
        <v>345</v>
      </c>
      <c r="D186" s="4"/>
      <c r="E186" s="4">
        <v>11.14</v>
      </c>
      <c r="F186" s="4">
        <v>11.73</v>
      </c>
      <c r="G186" s="5"/>
      <c r="H186" s="4">
        <v>37402.258</v>
      </c>
      <c r="I186" s="4">
        <v>0.6927584</v>
      </c>
      <c r="J186" s="4" t="s">
        <v>268</v>
      </c>
      <c r="K186" s="4"/>
      <c r="L186" s="5"/>
      <c r="M186" s="4"/>
      <c r="N186" s="6"/>
      <c r="O186" s="5"/>
    </row>
    <row r="187" spans="1:17" ht="12.75">
      <c r="A187" s="5">
        <v>170</v>
      </c>
      <c r="B187" s="4" t="s">
        <v>52</v>
      </c>
      <c r="C187" s="4" t="s">
        <v>383</v>
      </c>
      <c r="D187" s="4"/>
      <c r="E187" s="4">
        <v>10.3</v>
      </c>
      <c r="F187" s="4">
        <v>13.1</v>
      </c>
      <c r="G187" s="5" t="s">
        <v>402</v>
      </c>
      <c r="H187" s="4">
        <v>45636.59</v>
      </c>
      <c r="I187" s="4">
        <v>2.043356</v>
      </c>
      <c r="J187" s="4" t="s">
        <v>13</v>
      </c>
      <c r="K187" s="4"/>
      <c r="L187" s="5"/>
      <c r="M187" s="4"/>
      <c r="N187" s="6"/>
      <c r="O187" s="5"/>
      <c r="P187">
        <v>180</v>
      </c>
      <c r="Q187">
        <v>25</v>
      </c>
    </row>
    <row r="188" spans="1:17" ht="12.75">
      <c r="A188" s="5">
        <v>171</v>
      </c>
      <c r="B188" s="4" t="s">
        <v>53</v>
      </c>
      <c r="C188" s="4" t="s">
        <v>177</v>
      </c>
      <c r="D188" s="4"/>
      <c r="E188" s="4">
        <v>10.4</v>
      </c>
      <c r="F188" s="4">
        <v>12.3</v>
      </c>
      <c r="G188" s="5" t="s">
        <v>402</v>
      </c>
      <c r="H188" s="4">
        <v>45253.417</v>
      </c>
      <c r="I188" s="4">
        <v>2.043926</v>
      </c>
      <c r="J188" s="4" t="s">
        <v>45</v>
      </c>
      <c r="K188" s="4"/>
      <c r="L188" s="5"/>
      <c r="M188" s="4"/>
      <c r="N188" s="6"/>
      <c r="O188" s="5"/>
      <c r="P188">
        <v>100</v>
      </c>
      <c r="Q188">
        <v>12</v>
      </c>
    </row>
    <row r="189" spans="1:17" ht="12.75">
      <c r="A189" s="5">
        <v>172</v>
      </c>
      <c r="B189" s="4" t="s">
        <v>54</v>
      </c>
      <c r="C189" s="4" t="s">
        <v>180</v>
      </c>
      <c r="D189" s="4"/>
      <c r="E189" s="4">
        <v>10.5</v>
      </c>
      <c r="F189" s="4">
        <v>11.03</v>
      </c>
      <c r="G189" s="5"/>
      <c r="H189" s="4">
        <v>40213.325</v>
      </c>
      <c r="I189" s="4">
        <v>0.34134848</v>
      </c>
      <c r="J189" s="4" t="s">
        <v>55</v>
      </c>
      <c r="K189" s="4"/>
      <c r="L189" s="5"/>
      <c r="M189" s="4"/>
      <c r="N189" s="6" t="s">
        <v>433</v>
      </c>
      <c r="O189" s="5"/>
      <c r="P189">
        <v>100</v>
      </c>
      <c r="Q189">
        <v>0</v>
      </c>
    </row>
    <row r="190" spans="1:15" ht="12.75">
      <c r="A190" s="5">
        <v>173</v>
      </c>
      <c r="B190" s="4" t="s">
        <v>56</v>
      </c>
      <c r="C190" s="4" t="s">
        <v>305</v>
      </c>
      <c r="D190" s="4"/>
      <c r="E190" s="4">
        <v>10.7</v>
      </c>
      <c r="F190" s="4">
        <v>11.8</v>
      </c>
      <c r="G190" s="5"/>
      <c r="H190" s="4">
        <v>24474.305</v>
      </c>
      <c r="I190" s="4">
        <v>0.5852057</v>
      </c>
      <c r="J190" s="4" t="s">
        <v>196</v>
      </c>
      <c r="K190" s="4"/>
      <c r="L190" s="5"/>
      <c r="M190" s="4"/>
      <c r="N190" s="6"/>
      <c r="O190" s="5"/>
    </row>
    <row r="191" spans="1:17" ht="39">
      <c r="A191" s="5">
        <v>174</v>
      </c>
      <c r="B191" s="4" t="s">
        <v>57</v>
      </c>
      <c r="C191" s="4" t="s">
        <v>383</v>
      </c>
      <c r="D191" s="4"/>
      <c r="E191" s="4">
        <v>8.55</v>
      </c>
      <c r="F191" s="4">
        <v>11.27</v>
      </c>
      <c r="G191" s="5" t="s">
        <v>404</v>
      </c>
      <c r="H191" s="4">
        <v>42502.721</v>
      </c>
      <c r="I191" s="4">
        <v>0.9715352</v>
      </c>
      <c r="J191" s="4" t="s">
        <v>58</v>
      </c>
      <c r="K191" s="4">
        <v>140</v>
      </c>
      <c r="L191" s="5"/>
      <c r="M191" s="4"/>
      <c r="N191" s="6" t="s">
        <v>430</v>
      </c>
      <c r="O191" s="5" t="s">
        <v>67</v>
      </c>
      <c r="P191">
        <v>180</v>
      </c>
      <c r="Q191">
        <v>13</v>
      </c>
    </row>
    <row r="192" spans="1:16" ht="12.75">
      <c r="A192" s="5">
        <v>175</v>
      </c>
      <c r="B192" s="4" t="s">
        <v>59</v>
      </c>
      <c r="C192" s="4" t="s">
        <v>383</v>
      </c>
      <c r="D192" s="4"/>
      <c r="E192" s="4">
        <v>11.5</v>
      </c>
      <c r="F192" s="4">
        <v>13.3</v>
      </c>
      <c r="G192" s="5"/>
      <c r="H192" s="4">
        <v>46033.308</v>
      </c>
      <c r="I192" s="4">
        <v>0.75366648</v>
      </c>
      <c r="J192" s="4" t="s">
        <v>60</v>
      </c>
      <c r="K192" s="4"/>
      <c r="L192" s="5"/>
      <c r="M192" s="4"/>
      <c r="N192" s="6"/>
      <c r="O192" s="5"/>
      <c r="P192">
        <v>140</v>
      </c>
    </row>
    <row r="193" spans="1:17" ht="12.75">
      <c r="A193" s="5">
        <v>176</v>
      </c>
      <c r="B193" s="4" t="s">
        <v>61</v>
      </c>
      <c r="C193" s="4" t="s">
        <v>180</v>
      </c>
      <c r="D193" s="4"/>
      <c r="E193" s="4">
        <v>7.75</v>
      </c>
      <c r="F193" s="4">
        <v>8.48</v>
      </c>
      <c r="G193" s="5" t="s">
        <v>402</v>
      </c>
      <c r="H193" s="4">
        <v>45765.7385</v>
      </c>
      <c r="I193" s="4">
        <v>0.33363749</v>
      </c>
      <c r="J193" s="4" t="s">
        <v>62</v>
      </c>
      <c r="K193" s="4"/>
      <c r="L193" s="5"/>
      <c r="M193" s="4"/>
      <c r="N193" s="6"/>
      <c r="O193" s="5"/>
      <c r="Q193">
        <v>37</v>
      </c>
    </row>
    <row r="194" spans="1:17" ht="25.5">
      <c r="A194" s="5">
        <v>177</v>
      </c>
      <c r="B194" s="4" t="s">
        <v>63</v>
      </c>
      <c r="C194" s="4" t="s">
        <v>383</v>
      </c>
      <c r="D194" s="4"/>
      <c r="E194" s="4">
        <v>7.06</v>
      </c>
      <c r="F194" s="4">
        <v>8.8</v>
      </c>
      <c r="G194" s="5"/>
      <c r="H194" s="4">
        <v>44998.1475</v>
      </c>
      <c r="I194" s="4">
        <v>3.0632382</v>
      </c>
      <c r="J194" s="4" t="s">
        <v>64</v>
      </c>
      <c r="K194" s="4">
        <v>253</v>
      </c>
      <c r="L194" s="5" t="s">
        <v>381</v>
      </c>
      <c r="M194" s="4"/>
      <c r="N194" s="6" t="s">
        <v>420</v>
      </c>
      <c r="O194" s="5" t="s">
        <v>69</v>
      </c>
      <c r="P194">
        <v>120</v>
      </c>
      <c r="Q194">
        <v>0</v>
      </c>
    </row>
    <row r="195" spans="1:17" ht="12.75">
      <c r="A195" s="5">
        <v>178</v>
      </c>
      <c r="B195" s="4" t="s">
        <v>65</v>
      </c>
      <c r="C195" s="4" t="s">
        <v>180</v>
      </c>
      <c r="D195" s="4"/>
      <c r="E195" s="4">
        <v>11.48</v>
      </c>
      <c r="F195" s="4">
        <v>12.14</v>
      </c>
      <c r="G195" s="5" t="s">
        <v>404</v>
      </c>
      <c r="H195" s="4">
        <v>39532.4965</v>
      </c>
      <c r="I195" s="4">
        <v>0.354538609</v>
      </c>
      <c r="J195" s="4" t="s">
        <v>66</v>
      </c>
      <c r="K195" s="4">
        <v>58</v>
      </c>
      <c r="L195" s="5"/>
      <c r="M195" s="4"/>
      <c r="N195" s="6"/>
      <c r="O195" s="5"/>
      <c r="Q195">
        <v>50</v>
      </c>
    </row>
    <row r="196" spans="1:17" ht="15" customHeight="1">
      <c r="A196" s="5">
        <v>179</v>
      </c>
      <c r="B196" s="4" t="s">
        <v>222</v>
      </c>
      <c r="C196" s="4" t="s">
        <v>223</v>
      </c>
      <c r="D196" s="4"/>
      <c r="E196" s="4">
        <v>12.57</v>
      </c>
      <c r="F196" s="4">
        <v>14.15</v>
      </c>
      <c r="G196" s="5"/>
      <c r="H196" s="4">
        <v>37432.8204</v>
      </c>
      <c r="I196" s="4">
        <v>0.19667128</v>
      </c>
      <c r="J196" s="4" t="s">
        <v>224</v>
      </c>
      <c r="K196" s="4"/>
      <c r="L196" s="5"/>
      <c r="M196" s="4"/>
      <c r="N196" s="6"/>
      <c r="O196" s="5"/>
      <c r="P196">
        <v>150</v>
      </c>
      <c r="Q196">
        <v>0</v>
      </c>
    </row>
    <row r="197" spans="1:17" ht="12.75">
      <c r="A197" s="5">
        <v>180</v>
      </c>
      <c r="B197" s="4" t="s">
        <v>225</v>
      </c>
      <c r="C197" s="4" t="s">
        <v>383</v>
      </c>
      <c r="D197" s="4"/>
      <c r="E197" s="4">
        <v>10.13</v>
      </c>
      <c r="F197" s="4">
        <v>10.91</v>
      </c>
      <c r="G197" s="5"/>
      <c r="H197" s="4">
        <v>45815.3365</v>
      </c>
      <c r="I197" s="4">
        <v>0.68738</v>
      </c>
      <c r="J197" s="4" t="s">
        <v>226</v>
      </c>
      <c r="K197" s="4">
        <v>59</v>
      </c>
      <c r="L197" s="5" t="s">
        <v>381</v>
      </c>
      <c r="M197" s="4"/>
      <c r="N197" s="6"/>
      <c r="O197" s="5" t="s">
        <v>69</v>
      </c>
      <c r="P197">
        <v>190</v>
      </c>
      <c r="Q197">
        <v>0</v>
      </c>
    </row>
    <row r="198" spans="1:17" ht="12.75">
      <c r="A198" s="5">
        <v>181</v>
      </c>
      <c r="B198" s="4" t="s">
        <v>227</v>
      </c>
      <c r="C198" s="4" t="s">
        <v>383</v>
      </c>
      <c r="D198" s="4"/>
      <c r="E198" s="4">
        <v>10.1</v>
      </c>
      <c r="F198" s="4">
        <v>11.7</v>
      </c>
      <c r="G198" s="5"/>
      <c r="H198" s="4">
        <v>46168.426</v>
      </c>
      <c r="I198" s="4" t="s">
        <v>228</v>
      </c>
      <c r="J198" s="4" t="s">
        <v>229</v>
      </c>
      <c r="K198" s="4"/>
      <c r="L198" s="5"/>
      <c r="M198" s="4"/>
      <c r="N198" s="6"/>
      <c r="O198" s="5"/>
      <c r="P198">
        <v>100</v>
      </c>
      <c r="Q198">
        <v>0</v>
      </c>
    </row>
    <row r="199" spans="1:16" ht="12.75">
      <c r="A199" s="5">
        <v>182</v>
      </c>
      <c r="B199" s="4" t="s">
        <v>230</v>
      </c>
      <c r="C199" s="4" t="s">
        <v>231</v>
      </c>
      <c r="D199" s="4"/>
      <c r="E199" s="4">
        <v>10.1</v>
      </c>
      <c r="F199" s="4">
        <v>10.7</v>
      </c>
      <c r="G199" s="5"/>
      <c r="H199" s="4">
        <v>35951.484</v>
      </c>
      <c r="I199" s="4">
        <v>2.29926</v>
      </c>
      <c r="J199" s="4" t="s">
        <v>188</v>
      </c>
      <c r="K199" s="4"/>
      <c r="L199" s="5"/>
      <c r="M199" s="4"/>
      <c r="N199" s="6"/>
      <c r="O199" s="5"/>
      <c r="P199">
        <v>80</v>
      </c>
    </row>
    <row r="200" spans="1:15" ht="12.75">
      <c r="A200" s="5">
        <v>183</v>
      </c>
      <c r="B200" s="4" t="s">
        <v>232</v>
      </c>
      <c r="C200" s="4" t="s">
        <v>233</v>
      </c>
      <c r="D200" s="4"/>
      <c r="E200" s="4">
        <v>10</v>
      </c>
      <c r="F200" s="4">
        <v>10.66</v>
      </c>
      <c r="G200" s="5" t="s">
        <v>181</v>
      </c>
      <c r="H200" s="4">
        <v>41596.3365</v>
      </c>
      <c r="I200" s="4">
        <v>0.52492618</v>
      </c>
      <c r="J200" s="4" t="s">
        <v>173</v>
      </c>
      <c r="K200" s="4">
        <v>107</v>
      </c>
      <c r="L200" s="5"/>
      <c r="M200" s="4"/>
      <c r="N200" s="6"/>
      <c r="O200" s="5"/>
    </row>
    <row r="201" spans="1:15" ht="25.5">
      <c r="A201" s="5">
        <v>184</v>
      </c>
      <c r="B201" s="4" t="s">
        <v>234</v>
      </c>
      <c r="C201" s="4" t="s">
        <v>274</v>
      </c>
      <c r="D201" s="4"/>
      <c r="E201" s="4">
        <v>11.9</v>
      </c>
      <c r="F201" s="4">
        <v>13.2</v>
      </c>
      <c r="G201" s="5"/>
      <c r="H201" s="4">
        <v>31221.218</v>
      </c>
      <c r="I201" s="4">
        <v>0.44613577</v>
      </c>
      <c r="J201" s="4" t="s">
        <v>15</v>
      </c>
      <c r="K201" s="4"/>
      <c r="L201" s="5"/>
      <c r="M201" s="4"/>
      <c r="N201" s="6" t="s">
        <v>439</v>
      </c>
      <c r="O201" s="5"/>
    </row>
    <row r="202" spans="1:17" ht="12.75">
      <c r="A202" s="5">
        <v>185</v>
      </c>
      <c r="B202" s="4" t="s">
        <v>235</v>
      </c>
      <c r="C202" s="4" t="s">
        <v>345</v>
      </c>
      <c r="D202" s="4"/>
      <c r="E202" s="4">
        <v>8.35</v>
      </c>
      <c r="F202" s="4">
        <f>E202+0.58</f>
        <v>8.93</v>
      </c>
      <c r="G202" s="5" t="s">
        <v>404</v>
      </c>
      <c r="H202" s="4">
        <v>45432.4146</v>
      </c>
      <c r="I202" s="4">
        <v>0.64265075</v>
      </c>
      <c r="J202" s="4" t="s">
        <v>236</v>
      </c>
      <c r="K202" s="4">
        <v>108</v>
      </c>
      <c r="L202" s="5"/>
      <c r="M202" s="4"/>
      <c r="N202" s="6"/>
      <c r="O202" s="5"/>
      <c r="Q202">
        <v>30</v>
      </c>
    </row>
    <row r="203" spans="1:17" ht="12.75">
      <c r="A203" s="5">
        <v>186</v>
      </c>
      <c r="B203" s="4" t="s">
        <v>237</v>
      </c>
      <c r="C203" s="4" t="s">
        <v>180</v>
      </c>
      <c r="D203" s="4"/>
      <c r="E203" s="4">
        <v>8.89</v>
      </c>
      <c r="F203" s="4">
        <f>E203+0.6</f>
        <v>9.49</v>
      </c>
      <c r="G203" s="5" t="s">
        <v>404</v>
      </c>
      <c r="H203" s="4">
        <v>45814.385</v>
      </c>
      <c r="I203" s="4">
        <v>0.407521</v>
      </c>
      <c r="J203" s="4" t="s">
        <v>238</v>
      </c>
      <c r="K203" s="4">
        <v>60</v>
      </c>
      <c r="L203" s="5" t="s">
        <v>381</v>
      </c>
      <c r="M203" s="4"/>
      <c r="N203" s="6"/>
      <c r="O203" s="5"/>
      <c r="Q203">
        <v>70</v>
      </c>
    </row>
    <row r="204" spans="1:17" ht="12.75">
      <c r="A204" s="5">
        <v>187</v>
      </c>
      <c r="B204" s="4" t="s">
        <v>239</v>
      </c>
      <c r="C204" s="4" t="s">
        <v>383</v>
      </c>
      <c r="D204" s="4"/>
      <c r="E204" s="4">
        <v>10</v>
      </c>
      <c r="F204" s="4">
        <f>E204+1.49</f>
        <v>11.49</v>
      </c>
      <c r="G204" s="5"/>
      <c r="H204" s="4">
        <v>42576.408</v>
      </c>
      <c r="I204" s="4">
        <v>1.1935981</v>
      </c>
      <c r="J204" s="4"/>
      <c r="K204" s="4"/>
      <c r="L204" s="5"/>
      <c r="M204" s="4"/>
      <c r="N204" s="6"/>
      <c r="O204" s="5"/>
      <c r="P204">
        <v>130</v>
      </c>
      <c r="Q204">
        <v>0</v>
      </c>
    </row>
    <row r="205" spans="1:15" ht="12.75">
      <c r="A205" s="5">
        <v>188</v>
      </c>
      <c r="B205" s="4" t="s">
        <v>240</v>
      </c>
      <c r="C205" s="4" t="s">
        <v>180</v>
      </c>
      <c r="D205" s="4"/>
      <c r="E205" s="4">
        <v>11</v>
      </c>
      <c r="F205" s="4">
        <v>11.81</v>
      </c>
      <c r="G205" s="5"/>
      <c r="H205" s="4">
        <v>45022.645</v>
      </c>
      <c r="I205" s="4">
        <v>0.35399695</v>
      </c>
      <c r="J205" s="4" t="s">
        <v>188</v>
      </c>
      <c r="K205" s="4"/>
      <c r="L205" s="5"/>
      <c r="M205" s="4"/>
      <c r="N205" s="6"/>
      <c r="O205" s="5"/>
    </row>
    <row r="206" spans="1:15" ht="12.75">
      <c r="A206" s="5">
        <v>189</v>
      </c>
      <c r="B206" s="4" t="s">
        <v>241</v>
      </c>
      <c r="C206" s="4" t="s">
        <v>180</v>
      </c>
      <c r="D206" s="4"/>
      <c r="E206" s="4">
        <v>10.74</v>
      </c>
      <c r="F206" s="4">
        <v>11.37</v>
      </c>
      <c r="G206" s="5"/>
      <c r="H206" s="4">
        <v>43976.54</v>
      </c>
      <c r="I206" s="4">
        <v>0.34966511</v>
      </c>
      <c r="J206" s="4" t="s">
        <v>188</v>
      </c>
      <c r="K206" s="4"/>
      <c r="L206" s="5"/>
      <c r="M206" s="4"/>
      <c r="N206" s="6"/>
      <c r="O206" s="5"/>
    </row>
    <row r="207" spans="1:17" ht="12.75">
      <c r="A207" s="5">
        <v>190</v>
      </c>
      <c r="B207" s="4" t="s">
        <v>242</v>
      </c>
      <c r="C207" s="4" t="s">
        <v>243</v>
      </c>
      <c r="D207" s="4"/>
      <c r="E207" s="4">
        <v>9.6</v>
      </c>
      <c r="F207" s="4">
        <v>10.56</v>
      </c>
      <c r="G207" s="5"/>
      <c r="H207" s="4">
        <v>43230.609</v>
      </c>
      <c r="I207" s="4">
        <v>0.81687161</v>
      </c>
      <c r="J207" s="4" t="s">
        <v>132</v>
      </c>
      <c r="K207" s="4">
        <v>111</v>
      </c>
      <c r="L207" s="5"/>
      <c r="M207" s="4"/>
      <c r="N207" s="6"/>
      <c r="O207" s="5"/>
      <c r="P207">
        <v>160</v>
      </c>
      <c r="Q207">
        <v>0</v>
      </c>
    </row>
    <row r="208" spans="1:17" ht="12.75">
      <c r="A208" s="5">
        <v>191</v>
      </c>
      <c r="B208" s="4" t="s">
        <v>244</v>
      </c>
      <c r="C208" s="4" t="s">
        <v>383</v>
      </c>
      <c r="D208" s="4"/>
      <c r="E208" s="4">
        <v>7.25</v>
      </c>
      <c r="F208" s="4">
        <v>8.9</v>
      </c>
      <c r="G208" s="5" t="s">
        <v>198</v>
      </c>
      <c r="H208" s="4">
        <v>42947.4777</v>
      </c>
      <c r="I208" s="4">
        <v>2.454934</v>
      </c>
      <c r="J208" s="4" t="s">
        <v>245</v>
      </c>
      <c r="K208" s="4">
        <v>255</v>
      </c>
      <c r="L208" s="5"/>
      <c r="M208" s="4"/>
      <c r="N208" s="6"/>
      <c r="O208" s="5"/>
      <c r="P208">
        <v>180</v>
      </c>
      <c r="Q208">
        <v>0</v>
      </c>
    </row>
    <row r="209" spans="1:17" ht="12.75">
      <c r="A209" s="5">
        <v>192</v>
      </c>
      <c r="B209" s="4" t="s">
        <v>246</v>
      </c>
      <c r="C209" s="4" t="s">
        <v>177</v>
      </c>
      <c r="D209" s="4"/>
      <c r="E209" s="4">
        <v>10.8</v>
      </c>
      <c r="F209" s="4">
        <v>11.9</v>
      </c>
      <c r="G209" s="5" t="s">
        <v>402</v>
      </c>
      <c r="H209" s="4">
        <v>46285.465</v>
      </c>
      <c r="I209" s="4">
        <v>0.80645141</v>
      </c>
      <c r="J209" s="4" t="s">
        <v>13</v>
      </c>
      <c r="K209" s="4"/>
      <c r="L209" s="5"/>
      <c r="M209" s="4"/>
      <c r="N209" s="6"/>
      <c r="O209" s="5"/>
      <c r="P209">
        <v>200</v>
      </c>
      <c r="Q209">
        <v>20</v>
      </c>
    </row>
    <row r="210" spans="1:17" ht="12.75">
      <c r="A210" s="5">
        <v>193</v>
      </c>
      <c r="B210" s="4" t="s">
        <v>247</v>
      </c>
      <c r="C210" s="4" t="s">
        <v>177</v>
      </c>
      <c r="D210" s="4"/>
      <c r="E210" s="4">
        <v>11</v>
      </c>
      <c r="F210" s="4">
        <v>12.8</v>
      </c>
      <c r="G210" s="5" t="s">
        <v>402</v>
      </c>
      <c r="H210" s="4">
        <v>44853.39</v>
      </c>
      <c r="I210" s="4">
        <v>2.0248386</v>
      </c>
      <c r="J210" s="4" t="s">
        <v>248</v>
      </c>
      <c r="K210" s="4"/>
      <c r="L210" s="5"/>
      <c r="M210" s="4"/>
      <c r="N210" s="6"/>
      <c r="O210" s="5"/>
      <c r="P210">
        <v>120</v>
      </c>
      <c r="Q210">
        <v>18</v>
      </c>
    </row>
    <row r="211" spans="1:17" ht="12.75">
      <c r="A211" s="5">
        <v>194</v>
      </c>
      <c r="B211" s="4" t="s">
        <v>249</v>
      </c>
      <c r="C211" s="4" t="s">
        <v>207</v>
      </c>
      <c r="D211" s="4"/>
      <c r="E211" s="4">
        <v>11.3</v>
      </c>
      <c r="F211" s="4">
        <v>12.4</v>
      </c>
      <c r="G211" s="5" t="s">
        <v>402</v>
      </c>
      <c r="H211" s="4">
        <v>42685.377</v>
      </c>
      <c r="I211" s="4">
        <v>2.4124468</v>
      </c>
      <c r="J211" s="4" t="s">
        <v>13</v>
      </c>
      <c r="K211" s="4"/>
      <c r="L211" s="5"/>
      <c r="M211" s="4"/>
      <c r="N211" s="6"/>
      <c r="O211" s="5"/>
      <c r="P211">
        <v>160</v>
      </c>
      <c r="Q211">
        <v>20</v>
      </c>
    </row>
    <row r="212" spans="1:17" ht="12.75">
      <c r="A212" s="5">
        <v>195</v>
      </c>
      <c r="B212" s="4" t="s">
        <v>250</v>
      </c>
      <c r="C212" s="4" t="s">
        <v>383</v>
      </c>
      <c r="D212" s="4"/>
      <c r="E212" s="4">
        <v>9.78</v>
      </c>
      <c r="F212" s="4">
        <v>11.31</v>
      </c>
      <c r="G212" s="5"/>
      <c r="H212" s="4">
        <v>40111.381</v>
      </c>
      <c r="I212" s="4">
        <v>1.552044</v>
      </c>
      <c r="J212" s="4" t="s">
        <v>251</v>
      </c>
      <c r="K212" s="4">
        <v>188</v>
      </c>
      <c r="L212" s="5"/>
      <c r="M212" s="4"/>
      <c r="N212" s="6"/>
      <c r="O212" s="5"/>
      <c r="P212">
        <v>170</v>
      </c>
      <c r="Q212">
        <v>0</v>
      </c>
    </row>
    <row r="213" spans="1:17" ht="12.75">
      <c r="A213" s="5">
        <v>196</v>
      </c>
      <c r="B213" s="4" t="s">
        <v>252</v>
      </c>
      <c r="C213" s="4" t="s">
        <v>383</v>
      </c>
      <c r="D213" s="4"/>
      <c r="E213" s="4">
        <v>10.5</v>
      </c>
      <c r="F213" s="4">
        <v>13.3</v>
      </c>
      <c r="G213" s="5"/>
      <c r="H213" s="4">
        <v>35989.431</v>
      </c>
      <c r="I213" s="4">
        <v>1.945869</v>
      </c>
      <c r="J213" s="4" t="s">
        <v>13</v>
      </c>
      <c r="K213" s="4"/>
      <c r="L213" s="5"/>
      <c r="M213" s="4"/>
      <c r="N213" s="6"/>
      <c r="O213" s="5"/>
      <c r="P213">
        <v>150</v>
      </c>
      <c r="Q213">
        <v>0</v>
      </c>
    </row>
    <row r="214" spans="1:15" ht="12.75">
      <c r="A214" s="5">
        <v>197</v>
      </c>
      <c r="B214" s="4" t="s">
        <v>253</v>
      </c>
      <c r="C214" s="4" t="s">
        <v>187</v>
      </c>
      <c r="D214" s="4"/>
      <c r="E214" s="4">
        <v>10.9</v>
      </c>
      <c r="F214" s="4">
        <v>11.6</v>
      </c>
      <c r="G214" s="5"/>
      <c r="H214" s="4">
        <v>43271.578</v>
      </c>
      <c r="I214" s="4">
        <v>0.47597147</v>
      </c>
      <c r="J214" s="4" t="s">
        <v>153</v>
      </c>
      <c r="K214" s="4"/>
      <c r="L214" s="5"/>
      <c r="M214" s="4"/>
      <c r="N214" s="6"/>
      <c r="O214" s="5"/>
    </row>
    <row r="215" spans="1:17" ht="12.75">
      <c r="A215" s="5">
        <v>198</v>
      </c>
      <c r="B215" s="4" t="s">
        <v>254</v>
      </c>
      <c r="C215" s="4" t="s">
        <v>207</v>
      </c>
      <c r="D215" s="4"/>
      <c r="E215" s="4">
        <v>11.8</v>
      </c>
      <c r="F215" s="4">
        <v>12.5</v>
      </c>
      <c r="G215" s="5" t="s">
        <v>402</v>
      </c>
      <c r="H215" s="4">
        <v>35402.18</v>
      </c>
      <c r="I215" s="4">
        <v>1.1412</v>
      </c>
      <c r="J215" s="4" t="s">
        <v>188</v>
      </c>
      <c r="K215" s="4"/>
      <c r="L215" s="5"/>
      <c r="M215" s="4"/>
      <c r="N215" s="6"/>
      <c r="O215" s="5"/>
      <c r="P215">
        <v>120</v>
      </c>
      <c r="Q215">
        <v>30</v>
      </c>
    </row>
    <row r="216" spans="1:17" ht="12.75">
      <c r="A216" s="5">
        <v>199</v>
      </c>
      <c r="B216" s="4" t="s">
        <v>255</v>
      </c>
      <c r="C216" s="4" t="s">
        <v>383</v>
      </c>
      <c r="D216" s="4"/>
      <c r="E216" s="4">
        <v>10.6</v>
      </c>
      <c r="F216" s="4">
        <v>11.4</v>
      </c>
      <c r="G216" s="5"/>
      <c r="H216" s="4">
        <v>33533.683</v>
      </c>
      <c r="I216" s="4">
        <v>0.568993</v>
      </c>
      <c r="J216" s="4" t="s">
        <v>370</v>
      </c>
      <c r="K216" s="4"/>
      <c r="L216" s="5"/>
      <c r="M216" s="4"/>
      <c r="N216" s="6"/>
      <c r="O216" s="5"/>
      <c r="P216">
        <v>200</v>
      </c>
      <c r="Q216">
        <v>0</v>
      </c>
    </row>
    <row r="217" spans="1:15" ht="12.75">
      <c r="A217" s="5">
        <v>200</v>
      </c>
      <c r="B217" s="4" t="s">
        <v>256</v>
      </c>
      <c r="C217" s="4" t="s">
        <v>305</v>
      </c>
      <c r="D217" s="4"/>
      <c r="E217" s="4">
        <v>11.5</v>
      </c>
      <c r="F217" s="4">
        <v>12.6</v>
      </c>
      <c r="G217" s="5"/>
      <c r="H217" s="4">
        <v>46298.505</v>
      </c>
      <c r="I217" s="4">
        <v>0.683745</v>
      </c>
      <c r="J217" s="4" t="s">
        <v>108</v>
      </c>
      <c r="K217" s="4"/>
      <c r="L217" s="5"/>
      <c r="M217" s="4"/>
      <c r="N217" s="6"/>
      <c r="O217" s="5"/>
    </row>
    <row r="218" spans="2:14" ht="12.75"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5"/>
      <c r="M218" s="4"/>
      <c r="N218" s="4"/>
    </row>
  </sheetData>
  <sheetProtection/>
  <mergeCells count="1">
    <mergeCell ref="P16:Q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F6"/>
  <sheetViews>
    <sheetView workbookViewId="0" topLeftCell="D1">
      <selection activeCell="F6" sqref="F6"/>
    </sheetView>
  </sheetViews>
  <sheetFormatPr defaultColWidth="11.00390625" defaultRowHeight="12.75"/>
  <sheetData>
    <row r="4" spans="5:6" ht="12.75">
      <c r="E4" t="s">
        <v>389</v>
      </c>
      <c r="F4" t="s">
        <v>390</v>
      </c>
    </row>
    <row r="5" spans="5:6" ht="12.75">
      <c r="E5" t="s">
        <v>410</v>
      </c>
      <c r="F5" t="s">
        <v>411</v>
      </c>
    </row>
    <row r="6" spans="5:6" ht="12.75">
      <c r="E6" t="s">
        <v>412</v>
      </c>
      <c r="F6" t="s">
        <v>413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Billings</dc:creator>
  <cp:keywords/>
  <dc:description/>
  <cp:lastModifiedBy>Gary Billings</cp:lastModifiedBy>
  <dcterms:created xsi:type="dcterms:W3CDTF">2012-02-19T05:54:01Z</dcterms:created>
  <dcterms:modified xsi:type="dcterms:W3CDTF">2014-06-26T02:54:42Z</dcterms:modified>
  <cp:category/>
  <cp:version/>
  <cp:contentType/>
  <cp:contentStatus/>
</cp:coreProperties>
</file>